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ad\Communication\GIE\Emploi Formation\Plan transition démo\"/>
    </mc:Choice>
  </mc:AlternateContent>
  <xr:revisionPtr revIDLastSave="0" documentId="13_ncr:1_{C46D0F51-9E7D-443A-A39F-5212DD86EF25}" xr6:coauthVersionLast="47" xr6:coauthVersionMax="47" xr10:uidLastSave="{00000000-0000-0000-0000-000000000000}"/>
  <bookViews>
    <workbookView xWindow="1830" yWindow="-16200" windowWidth="26625" windowHeight="15585" tabRatio="856" xr2:uid="{00000000-000D-0000-FFFF-FFFF00000000}"/>
  </bookViews>
  <sheets>
    <sheet name="Base de données Encadrants" sheetId="8" r:id="rId1"/>
    <sheet name="1. Évaluation des compétences" sheetId="9" r:id="rId2"/>
    <sheet name="2. Evaluation des potentiels" sheetId="11" r:id="rId3"/>
    <sheet name="Paramètres" sheetId="4" state="hidden" r:id="rId4"/>
  </sheets>
  <definedNames>
    <definedName name="_xlnm._FilterDatabase" localSheetId="0" hidden="1">'Base de données Encadrants'!$A$6:$AX$6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" l="1"/>
  <c r="K8" i="8"/>
  <c r="F6" i="9" l="1"/>
  <c r="J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L8" i="8"/>
  <c r="M8" i="8"/>
  <c r="N8" i="8"/>
  <c r="J9" i="8"/>
  <c r="K9" i="8"/>
  <c r="L9" i="8"/>
  <c r="M9" i="8"/>
  <c r="N9" i="8"/>
  <c r="J10" i="8"/>
  <c r="K10" i="8"/>
  <c r="L10" i="8"/>
  <c r="M10" i="8"/>
  <c r="N10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J17" i="8"/>
  <c r="K17" i="8"/>
  <c r="L17" i="8"/>
  <c r="M17" i="8"/>
  <c r="N17" i="8"/>
  <c r="J18" i="8"/>
  <c r="K18" i="8"/>
  <c r="L18" i="8"/>
  <c r="M18" i="8"/>
  <c r="N18" i="8"/>
  <c r="J19" i="8"/>
  <c r="K19" i="8"/>
  <c r="L19" i="8"/>
  <c r="M19" i="8"/>
  <c r="N19" i="8"/>
  <c r="J20" i="8"/>
  <c r="K20" i="8"/>
  <c r="L20" i="8"/>
  <c r="M20" i="8"/>
  <c r="N20" i="8"/>
  <c r="J21" i="8"/>
  <c r="K21" i="8"/>
  <c r="L21" i="8"/>
  <c r="M21" i="8"/>
  <c r="N21" i="8"/>
  <c r="J22" i="8"/>
  <c r="K22" i="8"/>
  <c r="L22" i="8"/>
  <c r="M22" i="8"/>
  <c r="N22" i="8"/>
  <c r="J23" i="8"/>
  <c r="K23" i="8"/>
  <c r="L23" i="8"/>
  <c r="M23" i="8"/>
  <c r="N23" i="8"/>
  <c r="J24" i="8"/>
  <c r="K24" i="8"/>
  <c r="L24" i="8"/>
  <c r="M24" i="8"/>
  <c r="N24" i="8"/>
  <c r="J25" i="8"/>
  <c r="K25" i="8"/>
  <c r="L25" i="8"/>
  <c r="M25" i="8"/>
  <c r="N25" i="8"/>
  <c r="J26" i="8"/>
  <c r="K26" i="8"/>
  <c r="L26" i="8"/>
  <c r="M26" i="8"/>
  <c r="N26" i="8"/>
  <c r="J27" i="8"/>
  <c r="K27" i="8"/>
  <c r="L27" i="8"/>
  <c r="M27" i="8"/>
  <c r="N27" i="8"/>
  <c r="J28" i="8"/>
  <c r="K28" i="8"/>
  <c r="L28" i="8"/>
  <c r="M28" i="8"/>
  <c r="N28" i="8"/>
  <c r="J29" i="8"/>
  <c r="K29" i="8"/>
  <c r="L29" i="8"/>
  <c r="M29" i="8"/>
  <c r="N29" i="8"/>
  <c r="J30" i="8"/>
  <c r="K30" i="8"/>
  <c r="L30" i="8"/>
  <c r="M30" i="8"/>
  <c r="N30" i="8"/>
  <c r="J31" i="8"/>
  <c r="K31" i="8"/>
  <c r="L31" i="8"/>
  <c r="M31" i="8"/>
  <c r="N31" i="8"/>
  <c r="J32" i="8"/>
  <c r="K32" i="8"/>
  <c r="L32" i="8"/>
  <c r="M32" i="8"/>
  <c r="N32" i="8"/>
  <c r="J33" i="8"/>
  <c r="K33" i="8"/>
  <c r="L33" i="8"/>
  <c r="M33" i="8"/>
  <c r="N33" i="8"/>
  <c r="J34" i="8"/>
  <c r="K34" i="8"/>
  <c r="L34" i="8"/>
  <c r="M34" i="8"/>
  <c r="N34" i="8"/>
  <c r="J35" i="8"/>
  <c r="K35" i="8"/>
  <c r="L35" i="8"/>
  <c r="M35" i="8"/>
  <c r="N35" i="8"/>
  <c r="J36" i="8"/>
  <c r="K36" i="8"/>
  <c r="L36" i="8"/>
  <c r="M36" i="8"/>
  <c r="N36" i="8"/>
  <c r="J37" i="8"/>
  <c r="K37" i="8"/>
  <c r="L37" i="8"/>
  <c r="M37" i="8"/>
  <c r="N37" i="8"/>
  <c r="J38" i="8"/>
  <c r="K38" i="8"/>
  <c r="L38" i="8"/>
  <c r="M38" i="8"/>
  <c r="N38" i="8"/>
  <c r="J39" i="8"/>
  <c r="K39" i="8"/>
  <c r="L39" i="8"/>
  <c r="M39" i="8"/>
  <c r="N39" i="8"/>
  <c r="J40" i="8"/>
  <c r="K40" i="8"/>
  <c r="L40" i="8"/>
  <c r="M40" i="8"/>
  <c r="N40" i="8"/>
  <c r="J41" i="8"/>
  <c r="K41" i="8"/>
  <c r="L41" i="8"/>
  <c r="M41" i="8"/>
  <c r="N41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J46" i="8"/>
  <c r="K46" i="8"/>
  <c r="L46" i="8"/>
  <c r="M46" i="8"/>
  <c r="N46" i="8"/>
  <c r="J47" i="8"/>
  <c r="K47" i="8"/>
  <c r="L47" i="8"/>
  <c r="M47" i="8"/>
  <c r="N47" i="8"/>
  <c r="J48" i="8"/>
  <c r="K48" i="8"/>
  <c r="L48" i="8"/>
  <c r="M48" i="8"/>
  <c r="N48" i="8"/>
  <c r="J49" i="8"/>
  <c r="K49" i="8"/>
  <c r="L49" i="8"/>
  <c r="M49" i="8"/>
  <c r="N49" i="8"/>
  <c r="J50" i="8"/>
  <c r="K50" i="8"/>
  <c r="L50" i="8"/>
  <c r="M50" i="8"/>
  <c r="N50" i="8"/>
  <c r="J51" i="8"/>
  <c r="K51" i="8"/>
  <c r="L51" i="8"/>
  <c r="M51" i="8"/>
  <c r="N51" i="8"/>
  <c r="J52" i="8"/>
  <c r="K52" i="8"/>
  <c r="L52" i="8"/>
  <c r="M52" i="8"/>
  <c r="N52" i="8"/>
  <c r="J53" i="8"/>
  <c r="K53" i="8"/>
  <c r="L53" i="8"/>
  <c r="M53" i="8"/>
  <c r="N53" i="8"/>
  <c r="J54" i="8"/>
  <c r="K54" i="8"/>
  <c r="L54" i="8"/>
  <c r="M54" i="8"/>
  <c r="N54" i="8"/>
  <c r="J55" i="8"/>
  <c r="K55" i="8"/>
  <c r="L55" i="8"/>
  <c r="M55" i="8"/>
  <c r="N55" i="8"/>
  <c r="J56" i="8"/>
  <c r="K56" i="8"/>
  <c r="L56" i="8"/>
  <c r="M56" i="8"/>
  <c r="N56" i="8"/>
  <c r="J57" i="8"/>
  <c r="K57" i="8"/>
  <c r="L57" i="8"/>
  <c r="M57" i="8"/>
  <c r="N57" i="8"/>
  <c r="J58" i="8"/>
  <c r="K58" i="8"/>
  <c r="L58" i="8"/>
  <c r="M58" i="8"/>
  <c r="N58" i="8"/>
  <c r="J59" i="8"/>
  <c r="K59" i="8"/>
  <c r="L59" i="8"/>
  <c r="M59" i="8"/>
  <c r="N59" i="8"/>
  <c r="J60" i="8"/>
  <c r="K60" i="8"/>
  <c r="L60" i="8"/>
  <c r="M60" i="8"/>
  <c r="N60" i="8"/>
  <c r="J61" i="8"/>
  <c r="K61" i="8"/>
  <c r="L61" i="8"/>
  <c r="M61" i="8"/>
  <c r="N61" i="8"/>
  <c r="J62" i="8"/>
  <c r="K62" i="8"/>
  <c r="L62" i="8"/>
  <c r="M62" i="8"/>
  <c r="N62" i="8"/>
  <c r="J63" i="8"/>
  <c r="K63" i="8"/>
  <c r="L63" i="8"/>
  <c r="M63" i="8"/>
  <c r="N63" i="8"/>
  <c r="J64" i="8"/>
  <c r="K64" i="8"/>
  <c r="L64" i="8"/>
  <c r="M64" i="8"/>
  <c r="N64" i="8"/>
  <c r="J65" i="8"/>
  <c r="K65" i="8"/>
  <c r="L65" i="8"/>
  <c r="M65" i="8"/>
  <c r="N65" i="8"/>
  <c r="J66" i="8"/>
  <c r="K66" i="8"/>
  <c r="L66" i="8"/>
  <c r="M66" i="8"/>
  <c r="N66" i="8"/>
  <c r="J67" i="8"/>
  <c r="K67" i="8"/>
  <c r="L67" i="8"/>
  <c r="M67" i="8"/>
  <c r="N67" i="8"/>
  <c r="J68" i="8"/>
  <c r="K68" i="8"/>
  <c r="L68" i="8"/>
  <c r="M68" i="8"/>
  <c r="N68" i="8"/>
  <c r="J69" i="8"/>
  <c r="K69" i="8"/>
  <c r="L69" i="8"/>
  <c r="M69" i="8"/>
  <c r="N69" i="8"/>
  <c r="J70" i="8"/>
  <c r="K70" i="8"/>
  <c r="L70" i="8"/>
  <c r="M70" i="8"/>
  <c r="N70" i="8"/>
  <c r="J71" i="8"/>
  <c r="K71" i="8"/>
  <c r="L71" i="8"/>
  <c r="M71" i="8"/>
  <c r="N71" i="8"/>
  <c r="J72" i="8"/>
  <c r="K72" i="8"/>
  <c r="L72" i="8"/>
  <c r="M72" i="8"/>
  <c r="N72" i="8"/>
  <c r="J73" i="8"/>
  <c r="K73" i="8"/>
  <c r="L73" i="8"/>
  <c r="M73" i="8"/>
  <c r="N73" i="8"/>
  <c r="J74" i="8"/>
  <c r="K74" i="8"/>
  <c r="L74" i="8"/>
  <c r="M74" i="8"/>
  <c r="N74" i="8"/>
  <c r="J75" i="8"/>
  <c r="K75" i="8"/>
  <c r="L75" i="8"/>
  <c r="M75" i="8"/>
  <c r="N75" i="8"/>
  <c r="J76" i="8"/>
  <c r="K76" i="8"/>
  <c r="L76" i="8"/>
  <c r="M76" i="8"/>
  <c r="N76" i="8"/>
  <c r="J77" i="8"/>
  <c r="K77" i="8"/>
  <c r="L77" i="8"/>
  <c r="M77" i="8"/>
  <c r="N77" i="8"/>
  <c r="J78" i="8"/>
  <c r="K78" i="8"/>
  <c r="L78" i="8"/>
  <c r="M78" i="8"/>
  <c r="N78" i="8"/>
  <c r="J79" i="8"/>
  <c r="K79" i="8"/>
  <c r="L79" i="8"/>
  <c r="M79" i="8"/>
  <c r="N79" i="8"/>
  <c r="J80" i="8"/>
  <c r="K80" i="8"/>
  <c r="L80" i="8"/>
  <c r="M80" i="8"/>
  <c r="N80" i="8"/>
  <c r="J81" i="8"/>
  <c r="K81" i="8"/>
  <c r="L81" i="8"/>
  <c r="M81" i="8"/>
  <c r="N81" i="8"/>
  <c r="J82" i="8"/>
  <c r="K82" i="8"/>
  <c r="L82" i="8"/>
  <c r="M82" i="8"/>
  <c r="N82" i="8"/>
  <c r="J83" i="8"/>
  <c r="K83" i="8"/>
  <c r="L83" i="8"/>
  <c r="M83" i="8"/>
  <c r="N83" i="8"/>
  <c r="J84" i="8"/>
  <c r="K84" i="8"/>
  <c r="L84" i="8"/>
  <c r="M84" i="8"/>
  <c r="N84" i="8"/>
  <c r="J85" i="8"/>
  <c r="K85" i="8"/>
  <c r="L85" i="8"/>
  <c r="M85" i="8"/>
  <c r="N85" i="8"/>
  <c r="J86" i="8"/>
  <c r="K86" i="8"/>
  <c r="L86" i="8"/>
  <c r="M86" i="8"/>
  <c r="N86" i="8"/>
  <c r="J87" i="8"/>
  <c r="K87" i="8"/>
  <c r="L87" i="8"/>
  <c r="M87" i="8"/>
  <c r="N87" i="8"/>
  <c r="J88" i="8"/>
  <c r="K88" i="8"/>
  <c r="L88" i="8"/>
  <c r="M88" i="8"/>
  <c r="N88" i="8"/>
  <c r="J89" i="8"/>
  <c r="K89" i="8"/>
  <c r="L89" i="8"/>
  <c r="M89" i="8"/>
  <c r="N89" i="8"/>
  <c r="J90" i="8"/>
  <c r="K90" i="8"/>
  <c r="L90" i="8"/>
  <c r="M90" i="8"/>
  <c r="N90" i="8"/>
  <c r="J91" i="8"/>
  <c r="K91" i="8"/>
  <c r="L91" i="8"/>
  <c r="M91" i="8"/>
  <c r="N91" i="8"/>
  <c r="J92" i="8"/>
  <c r="K92" i="8"/>
  <c r="L92" i="8"/>
  <c r="M92" i="8"/>
  <c r="N92" i="8"/>
  <c r="J93" i="8"/>
  <c r="K93" i="8"/>
  <c r="L93" i="8"/>
  <c r="M93" i="8"/>
  <c r="N93" i="8"/>
  <c r="J94" i="8"/>
  <c r="K94" i="8"/>
  <c r="L94" i="8"/>
  <c r="M94" i="8"/>
  <c r="N94" i="8"/>
  <c r="J95" i="8"/>
  <c r="K95" i="8"/>
  <c r="L95" i="8"/>
  <c r="M95" i="8"/>
  <c r="N95" i="8"/>
  <c r="J96" i="8"/>
  <c r="K96" i="8"/>
  <c r="L96" i="8"/>
  <c r="M96" i="8"/>
  <c r="N96" i="8"/>
  <c r="J97" i="8"/>
  <c r="K97" i="8"/>
  <c r="L97" i="8"/>
  <c r="M97" i="8"/>
  <c r="N97" i="8"/>
  <c r="J98" i="8"/>
  <c r="K98" i="8"/>
  <c r="L98" i="8"/>
  <c r="M98" i="8"/>
  <c r="N98" i="8"/>
  <c r="J99" i="8"/>
  <c r="K99" i="8"/>
  <c r="L99" i="8"/>
  <c r="M99" i="8"/>
  <c r="N99" i="8"/>
  <c r="J100" i="8"/>
  <c r="K100" i="8"/>
  <c r="L100" i="8"/>
  <c r="M100" i="8"/>
  <c r="N100" i="8"/>
  <c r="J101" i="8"/>
  <c r="K101" i="8"/>
  <c r="L101" i="8"/>
  <c r="M101" i="8"/>
  <c r="N101" i="8"/>
  <c r="J102" i="8"/>
  <c r="K102" i="8"/>
  <c r="L102" i="8"/>
  <c r="M102" i="8"/>
  <c r="N102" i="8"/>
  <c r="J103" i="8"/>
  <c r="K103" i="8"/>
  <c r="L103" i="8"/>
  <c r="M103" i="8"/>
  <c r="N103" i="8"/>
  <c r="J104" i="8"/>
  <c r="K104" i="8"/>
  <c r="L104" i="8"/>
  <c r="M104" i="8"/>
  <c r="N104" i="8"/>
  <c r="J105" i="8"/>
  <c r="K105" i="8"/>
  <c r="L105" i="8"/>
  <c r="M105" i="8"/>
  <c r="N105" i="8"/>
  <c r="J106" i="8"/>
  <c r="K106" i="8"/>
  <c r="L106" i="8"/>
  <c r="M106" i="8"/>
  <c r="N106" i="8"/>
  <c r="J107" i="8"/>
  <c r="K107" i="8"/>
  <c r="L107" i="8"/>
  <c r="M107" i="8"/>
  <c r="N107" i="8"/>
  <c r="J108" i="8"/>
  <c r="K108" i="8"/>
  <c r="L108" i="8"/>
  <c r="M108" i="8"/>
  <c r="N108" i="8"/>
  <c r="J109" i="8"/>
  <c r="K109" i="8"/>
  <c r="L109" i="8"/>
  <c r="M109" i="8"/>
  <c r="N109" i="8"/>
  <c r="J110" i="8"/>
  <c r="K110" i="8"/>
  <c r="L110" i="8"/>
  <c r="M110" i="8"/>
  <c r="N110" i="8"/>
  <c r="J111" i="8"/>
  <c r="K111" i="8"/>
  <c r="L111" i="8"/>
  <c r="M111" i="8"/>
  <c r="N111" i="8"/>
  <c r="J112" i="8"/>
  <c r="K112" i="8"/>
  <c r="L112" i="8"/>
  <c r="M112" i="8"/>
  <c r="N112" i="8"/>
  <c r="J113" i="8"/>
  <c r="K113" i="8"/>
  <c r="L113" i="8"/>
  <c r="M113" i="8"/>
  <c r="N113" i="8"/>
  <c r="J114" i="8"/>
  <c r="K114" i="8"/>
  <c r="L114" i="8"/>
  <c r="M114" i="8"/>
  <c r="N114" i="8"/>
  <c r="J115" i="8"/>
  <c r="K115" i="8"/>
  <c r="L115" i="8"/>
  <c r="M115" i="8"/>
  <c r="N115" i="8"/>
  <c r="J116" i="8"/>
  <c r="K116" i="8"/>
  <c r="L116" i="8"/>
  <c r="M116" i="8"/>
  <c r="N116" i="8"/>
  <c r="J117" i="8"/>
  <c r="K117" i="8"/>
  <c r="L117" i="8"/>
  <c r="M117" i="8"/>
  <c r="N117" i="8"/>
  <c r="J118" i="8"/>
  <c r="K118" i="8"/>
  <c r="L118" i="8"/>
  <c r="M118" i="8"/>
  <c r="N118" i="8"/>
  <c r="J119" i="8"/>
  <c r="K119" i="8"/>
  <c r="L119" i="8"/>
  <c r="M119" i="8"/>
  <c r="N119" i="8"/>
  <c r="J120" i="8"/>
  <c r="K120" i="8"/>
  <c r="L120" i="8"/>
  <c r="M120" i="8"/>
  <c r="N120" i="8"/>
  <c r="J121" i="8"/>
  <c r="K121" i="8"/>
  <c r="L121" i="8"/>
  <c r="M121" i="8"/>
  <c r="N121" i="8"/>
  <c r="J122" i="8"/>
  <c r="K122" i="8"/>
  <c r="L122" i="8"/>
  <c r="M122" i="8"/>
  <c r="N122" i="8"/>
  <c r="J123" i="8"/>
  <c r="K123" i="8"/>
  <c r="L123" i="8"/>
  <c r="M123" i="8"/>
  <c r="N123" i="8"/>
  <c r="J124" i="8"/>
  <c r="K124" i="8"/>
  <c r="L124" i="8"/>
  <c r="M124" i="8"/>
  <c r="N124" i="8"/>
  <c r="J125" i="8"/>
  <c r="K125" i="8"/>
  <c r="L125" i="8"/>
  <c r="M125" i="8"/>
  <c r="N125" i="8"/>
  <c r="J126" i="8"/>
  <c r="K126" i="8"/>
  <c r="L126" i="8"/>
  <c r="M126" i="8"/>
  <c r="N126" i="8"/>
  <c r="J127" i="8"/>
  <c r="K127" i="8"/>
  <c r="L127" i="8"/>
  <c r="M127" i="8"/>
  <c r="N127" i="8"/>
  <c r="J128" i="8"/>
  <c r="K128" i="8"/>
  <c r="L128" i="8"/>
  <c r="M128" i="8"/>
  <c r="N128" i="8"/>
  <c r="J129" i="8"/>
  <c r="K129" i="8"/>
  <c r="L129" i="8"/>
  <c r="M129" i="8"/>
  <c r="N129" i="8"/>
  <c r="J130" i="8"/>
  <c r="K130" i="8"/>
  <c r="L130" i="8"/>
  <c r="M130" i="8"/>
  <c r="N130" i="8"/>
  <c r="J131" i="8"/>
  <c r="K131" i="8"/>
  <c r="L131" i="8"/>
  <c r="M131" i="8"/>
  <c r="N131" i="8"/>
  <c r="J132" i="8"/>
  <c r="K132" i="8"/>
  <c r="L132" i="8"/>
  <c r="M132" i="8"/>
  <c r="N132" i="8"/>
  <c r="J133" i="8"/>
  <c r="K133" i="8"/>
  <c r="L133" i="8"/>
  <c r="M133" i="8"/>
  <c r="N133" i="8"/>
  <c r="J134" i="8"/>
  <c r="K134" i="8"/>
  <c r="L134" i="8"/>
  <c r="M134" i="8"/>
  <c r="N134" i="8"/>
  <c r="J135" i="8"/>
  <c r="K135" i="8"/>
  <c r="L135" i="8"/>
  <c r="M135" i="8"/>
  <c r="N135" i="8"/>
  <c r="J136" i="8"/>
  <c r="K136" i="8"/>
  <c r="L136" i="8"/>
  <c r="M136" i="8"/>
  <c r="N136" i="8"/>
  <c r="J137" i="8"/>
  <c r="K137" i="8"/>
  <c r="L137" i="8"/>
  <c r="M137" i="8"/>
  <c r="N137" i="8"/>
  <c r="J138" i="8"/>
  <c r="K138" i="8"/>
  <c r="L138" i="8"/>
  <c r="M138" i="8"/>
  <c r="N138" i="8"/>
  <c r="J139" i="8"/>
  <c r="K139" i="8"/>
  <c r="L139" i="8"/>
  <c r="M139" i="8"/>
  <c r="N139" i="8"/>
  <c r="J140" i="8"/>
  <c r="K140" i="8"/>
  <c r="L140" i="8"/>
  <c r="M140" i="8"/>
  <c r="N140" i="8"/>
  <c r="J141" i="8"/>
  <c r="K141" i="8"/>
  <c r="L141" i="8"/>
  <c r="M141" i="8"/>
  <c r="N141" i="8"/>
  <c r="J142" i="8"/>
  <c r="K142" i="8"/>
  <c r="L142" i="8"/>
  <c r="M142" i="8"/>
  <c r="N142" i="8"/>
  <c r="J143" i="8"/>
  <c r="K143" i="8"/>
  <c r="L143" i="8"/>
  <c r="M143" i="8"/>
  <c r="N143" i="8"/>
  <c r="J144" i="8"/>
  <c r="K144" i="8"/>
  <c r="L144" i="8"/>
  <c r="M144" i="8"/>
  <c r="N144" i="8"/>
  <c r="J145" i="8"/>
  <c r="K145" i="8"/>
  <c r="L145" i="8"/>
  <c r="M145" i="8"/>
  <c r="N145" i="8"/>
  <c r="J146" i="8"/>
  <c r="K146" i="8"/>
  <c r="L146" i="8"/>
  <c r="M146" i="8"/>
  <c r="N146" i="8"/>
  <c r="J147" i="8"/>
  <c r="K147" i="8"/>
  <c r="L147" i="8"/>
  <c r="M147" i="8"/>
  <c r="N147" i="8"/>
  <c r="J148" i="8"/>
  <c r="K148" i="8"/>
  <c r="L148" i="8"/>
  <c r="M148" i="8"/>
  <c r="N148" i="8"/>
  <c r="J149" i="8"/>
  <c r="K149" i="8"/>
  <c r="L149" i="8"/>
  <c r="M149" i="8"/>
  <c r="N149" i="8"/>
  <c r="J150" i="8"/>
  <c r="K150" i="8"/>
  <c r="L150" i="8"/>
  <c r="M150" i="8"/>
  <c r="N150" i="8"/>
  <c r="J151" i="8"/>
  <c r="K151" i="8"/>
  <c r="L151" i="8"/>
  <c r="M151" i="8"/>
  <c r="N151" i="8"/>
  <c r="J152" i="8"/>
  <c r="K152" i="8"/>
  <c r="L152" i="8"/>
  <c r="M152" i="8"/>
  <c r="N152" i="8"/>
  <c r="J153" i="8"/>
  <c r="K153" i="8"/>
  <c r="L153" i="8"/>
  <c r="M153" i="8"/>
  <c r="N153" i="8"/>
  <c r="J154" i="8"/>
  <c r="K154" i="8"/>
  <c r="L154" i="8"/>
  <c r="M154" i="8"/>
  <c r="N154" i="8"/>
  <c r="J155" i="8"/>
  <c r="K155" i="8"/>
  <c r="L155" i="8"/>
  <c r="M155" i="8"/>
  <c r="N155" i="8"/>
  <c r="J156" i="8"/>
  <c r="K156" i="8"/>
  <c r="L156" i="8"/>
  <c r="M156" i="8"/>
  <c r="N156" i="8"/>
  <c r="J157" i="8"/>
  <c r="K157" i="8"/>
  <c r="L157" i="8"/>
  <c r="M157" i="8"/>
  <c r="N157" i="8"/>
  <c r="J158" i="8"/>
  <c r="K158" i="8"/>
  <c r="L158" i="8"/>
  <c r="M158" i="8"/>
  <c r="N158" i="8"/>
  <c r="J159" i="8"/>
  <c r="K159" i="8"/>
  <c r="L159" i="8"/>
  <c r="M159" i="8"/>
  <c r="N159" i="8"/>
  <c r="J160" i="8"/>
  <c r="K160" i="8"/>
  <c r="L160" i="8"/>
  <c r="M160" i="8"/>
  <c r="N160" i="8"/>
  <c r="J161" i="8"/>
  <c r="K161" i="8"/>
  <c r="L161" i="8"/>
  <c r="M161" i="8"/>
  <c r="N161" i="8"/>
  <c r="J162" i="8"/>
  <c r="K162" i="8"/>
  <c r="L162" i="8"/>
  <c r="M162" i="8"/>
  <c r="N162" i="8"/>
  <c r="J163" i="8"/>
  <c r="K163" i="8"/>
  <c r="L163" i="8"/>
  <c r="M163" i="8"/>
  <c r="N163" i="8"/>
  <c r="J164" i="8"/>
  <c r="K164" i="8"/>
  <c r="L164" i="8"/>
  <c r="M164" i="8"/>
  <c r="N164" i="8"/>
  <c r="J165" i="8"/>
  <c r="K165" i="8"/>
  <c r="L165" i="8"/>
  <c r="M165" i="8"/>
  <c r="N165" i="8"/>
  <c r="J166" i="8"/>
  <c r="K166" i="8"/>
  <c r="L166" i="8"/>
  <c r="M166" i="8"/>
  <c r="N166" i="8"/>
  <c r="J167" i="8"/>
  <c r="K167" i="8"/>
  <c r="L167" i="8"/>
  <c r="M167" i="8"/>
  <c r="N167" i="8"/>
  <c r="J168" i="8"/>
  <c r="K168" i="8"/>
  <c r="L168" i="8"/>
  <c r="M168" i="8"/>
  <c r="N168" i="8"/>
  <c r="J169" i="8"/>
  <c r="K169" i="8"/>
  <c r="L169" i="8"/>
  <c r="M169" i="8"/>
  <c r="N169" i="8"/>
  <c r="J170" i="8"/>
  <c r="K170" i="8"/>
  <c r="L170" i="8"/>
  <c r="M170" i="8"/>
  <c r="N170" i="8"/>
  <c r="J171" i="8"/>
  <c r="K171" i="8"/>
  <c r="L171" i="8"/>
  <c r="M171" i="8"/>
  <c r="N171" i="8"/>
  <c r="J172" i="8"/>
  <c r="K172" i="8"/>
  <c r="L172" i="8"/>
  <c r="M172" i="8"/>
  <c r="N172" i="8"/>
  <c r="J173" i="8"/>
  <c r="K173" i="8"/>
  <c r="L173" i="8"/>
  <c r="M173" i="8"/>
  <c r="N173" i="8"/>
  <c r="J174" i="8"/>
  <c r="K174" i="8"/>
  <c r="L174" i="8"/>
  <c r="M174" i="8"/>
  <c r="N174" i="8"/>
  <c r="J175" i="8"/>
  <c r="K175" i="8"/>
  <c r="L175" i="8"/>
  <c r="M175" i="8"/>
  <c r="N175" i="8"/>
  <c r="J176" i="8"/>
  <c r="K176" i="8"/>
  <c r="L176" i="8"/>
  <c r="M176" i="8"/>
  <c r="N176" i="8"/>
  <c r="J177" i="8"/>
  <c r="K177" i="8"/>
  <c r="L177" i="8"/>
  <c r="M177" i="8"/>
  <c r="N177" i="8"/>
  <c r="J178" i="8"/>
  <c r="K178" i="8"/>
  <c r="L178" i="8"/>
  <c r="M178" i="8"/>
  <c r="N178" i="8"/>
  <c r="J179" i="8"/>
  <c r="K179" i="8"/>
  <c r="L179" i="8"/>
  <c r="M179" i="8"/>
  <c r="N179" i="8"/>
  <c r="J180" i="8"/>
  <c r="K180" i="8"/>
  <c r="L180" i="8"/>
  <c r="M180" i="8"/>
  <c r="N180" i="8"/>
  <c r="J181" i="8"/>
  <c r="K181" i="8"/>
  <c r="L181" i="8"/>
  <c r="M181" i="8"/>
  <c r="N181" i="8"/>
  <c r="J182" i="8"/>
  <c r="K182" i="8"/>
  <c r="L182" i="8"/>
  <c r="M182" i="8"/>
  <c r="N182" i="8"/>
  <c r="J183" i="8"/>
  <c r="K183" i="8"/>
  <c r="L183" i="8"/>
  <c r="M183" i="8"/>
  <c r="N183" i="8"/>
  <c r="J184" i="8"/>
  <c r="K184" i="8"/>
  <c r="L184" i="8"/>
  <c r="M184" i="8"/>
  <c r="N184" i="8"/>
  <c r="J185" i="8"/>
  <c r="K185" i="8"/>
  <c r="L185" i="8"/>
  <c r="M185" i="8"/>
  <c r="N185" i="8"/>
  <c r="J186" i="8"/>
  <c r="K186" i="8"/>
  <c r="L186" i="8"/>
  <c r="M186" i="8"/>
  <c r="N186" i="8"/>
  <c r="J187" i="8"/>
  <c r="K187" i="8"/>
  <c r="L187" i="8"/>
  <c r="M187" i="8"/>
  <c r="N187" i="8"/>
  <c r="J188" i="8"/>
  <c r="K188" i="8"/>
  <c r="L188" i="8"/>
  <c r="M188" i="8"/>
  <c r="N188" i="8"/>
  <c r="J189" i="8"/>
  <c r="K189" i="8"/>
  <c r="L189" i="8"/>
  <c r="M189" i="8"/>
  <c r="N189" i="8"/>
  <c r="J190" i="8"/>
  <c r="K190" i="8"/>
  <c r="L190" i="8"/>
  <c r="M190" i="8"/>
  <c r="N190" i="8"/>
  <c r="J191" i="8"/>
  <c r="K191" i="8"/>
  <c r="L191" i="8"/>
  <c r="M191" i="8"/>
  <c r="N191" i="8"/>
  <c r="J192" i="8"/>
  <c r="K192" i="8"/>
  <c r="L192" i="8"/>
  <c r="M192" i="8"/>
  <c r="N192" i="8"/>
  <c r="J193" i="8"/>
  <c r="K193" i="8"/>
  <c r="L193" i="8"/>
  <c r="M193" i="8"/>
  <c r="N193" i="8"/>
  <c r="J194" i="8"/>
  <c r="K194" i="8"/>
  <c r="L194" i="8"/>
  <c r="M194" i="8"/>
  <c r="N194" i="8"/>
  <c r="J195" i="8"/>
  <c r="K195" i="8"/>
  <c r="L195" i="8"/>
  <c r="M195" i="8"/>
  <c r="N195" i="8"/>
  <c r="J196" i="8"/>
  <c r="K196" i="8"/>
  <c r="L196" i="8"/>
  <c r="M196" i="8"/>
  <c r="N196" i="8"/>
  <c r="J197" i="8"/>
  <c r="K197" i="8"/>
  <c r="L197" i="8"/>
  <c r="M197" i="8"/>
  <c r="N197" i="8"/>
  <c r="J198" i="8"/>
  <c r="K198" i="8"/>
  <c r="L198" i="8"/>
  <c r="M198" i="8"/>
  <c r="N198" i="8"/>
  <c r="J199" i="8"/>
  <c r="K199" i="8"/>
  <c r="L199" i="8"/>
  <c r="M199" i="8"/>
  <c r="N199" i="8"/>
  <c r="J200" i="8"/>
  <c r="K200" i="8"/>
  <c r="L200" i="8"/>
  <c r="M200" i="8"/>
  <c r="N200" i="8"/>
  <c r="J201" i="8"/>
  <c r="K201" i="8"/>
  <c r="L201" i="8"/>
  <c r="M201" i="8"/>
  <c r="N201" i="8"/>
  <c r="P7" i="8"/>
  <c r="R7" i="8" s="1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O8" i="8" l="1"/>
  <c r="O138" i="8"/>
  <c r="O191" i="8"/>
  <c r="O37" i="8"/>
  <c r="O38" i="8"/>
  <c r="O139" i="8"/>
  <c r="O117" i="8"/>
  <c r="O73" i="8"/>
  <c r="O72" i="8"/>
  <c r="O155" i="8"/>
  <c r="O89" i="8"/>
  <c r="O58" i="8"/>
  <c r="O199" i="8"/>
  <c r="O133" i="8"/>
  <c r="O67" i="8"/>
  <c r="O23" i="8"/>
  <c r="O177" i="8"/>
  <c r="O168" i="8"/>
  <c r="O36" i="8"/>
  <c r="O93" i="8"/>
  <c r="O111" i="8"/>
  <c r="O45" i="8"/>
  <c r="Q45" i="8" s="1"/>
  <c r="O80" i="8"/>
  <c r="O137" i="8"/>
  <c r="O170" i="8"/>
  <c r="O122" i="8"/>
  <c r="O104" i="8"/>
  <c r="O34" i="8"/>
  <c r="O124" i="8"/>
  <c r="O181" i="8"/>
  <c r="O27" i="8"/>
  <c r="O18" i="8"/>
  <c r="O51" i="8"/>
  <c r="O82" i="8"/>
  <c r="O60" i="8"/>
  <c r="O16" i="8"/>
  <c r="O95" i="8"/>
  <c r="O106" i="8"/>
  <c r="O50" i="8"/>
  <c r="O190" i="8"/>
  <c r="O146" i="8"/>
  <c r="O102" i="8"/>
  <c r="O159" i="8"/>
  <c r="O115" i="8"/>
  <c r="O71" i="8"/>
  <c r="O49" i="8"/>
  <c r="O29" i="8"/>
  <c r="O192" i="8"/>
  <c r="O183" i="8"/>
  <c r="O148" i="8"/>
  <c r="O126" i="8"/>
  <c r="O161" i="8"/>
  <c r="O182" i="8"/>
  <c r="O116" i="8"/>
  <c r="O103" i="8"/>
  <c r="O68" i="8"/>
  <c r="O169" i="8"/>
  <c r="O147" i="8"/>
  <c r="O125" i="8"/>
  <c r="O81" i="8"/>
  <c r="O59" i="8"/>
  <c r="O15" i="8"/>
  <c r="O160" i="8"/>
  <c r="O94" i="8"/>
  <c r="O28" i="8"/>
  <c r="O163" i="8"/>
  <c r="O53" i="8"/>
  <c r="O198" i="8"/>
  <c r="O154" i="8"/>
  <c r="O66" i="8"/>
  <c r="O17" i="8"/>
  <c r="O79" i="8"/>
  <c r="O35" i="8"/>
  <c r="O13" i="8"/>
  <c r="O180" i="8"/>
  <c r="O158" i="8"/>
  <c r="O136" i="8"/>
  <c r="O114" i="8"/>
  <c r="O92" i="8"/>
  <c r="O70" i="8"/>
  <c r="O48" i="8"/>
  <c r="O26" i="8"/>
  <c r="O150" i="8"/>
  <c r="O127" i="8"/>
  <c r="O83" i="8"/>
  <c r="O44" i="8"/>
  <c r="O167" i="8"/>
  <c r="O184" i="8"/>
  <c r="O96" i="8"/>
  <c r="O56" i="8"/>
  <c r="O21" i="8"/>
  <c r="O179" i="8"/>
  <c r="O135" i="8"/>
  <c r="O113" i="8"/>
  <c r="O91" i="8"/>
  <c r="O69" i="8"/>
  <c r="O47" i="8"/>
  <c r="O25" i="8"/>
  <c r="O84" i="8"/>
  <c r="O97" i="8"/>
  <c r="O22" i="8"/>
  <c r="O101" i="8"/>
  <c r="O100" i="8"/>
  <c r="O12" i="8"/>
  <c r="O157" i="8"/>
  <c r="O40" i="8"/>
  <c r="O119" i="8"/>
  <c r="O105" i="8"/>
  <c r="O74" i="8"/>
  <c r="O30" i="8"/>
  <c r="O188" i="8"/>
  <c r="O144" i="8"/>
  <c r="O65" i="8"/>
  <c r="O141" i="8"/>
  <c r="O196" i="8"/>
  <c r="O174" i="8"/>
  <c r="O152" i="8"/>
  <c r="O130" i="8"/>
  <c r="O108" i="8"/>
  <c r="O86" i="8"/>
  <c r="O64" i="8"/>
  <c r="O42" i="8"/>
  <c r="O20" i="8"/>
  <c r="O171" i="8"/>
  <c r="O121" i="8"/>
  <c r="O99" i="8"/>
  <c r="O77" i="8"/>
  <c r="O55" i="8"/>
  <c r="O33" i="8"/>
  <c r="O11" i="8"/>
  <c r="O87" i="8"/>
  <c r="O62" i="8"/>
  <c r="O189" i="8"/>
  <c r="O118" i="8"/>
  <c r="O197" i="8"/>
  <c r="O129" i="8"/>
  <c r="O85" i="8"/>
  <c r="O63" i="8"/>
  <c r="O41" i="8"/>
  <c r="O19" i="8"/>
  <c r="O14" i="8"/>
  <c r="O194" i="8"/>
  <c r="O75" i="8"/>
  <c r="O31" i="8"/>
  <c r="O176" i="8"/>
  <c r="O149" i="8"/>
  <c r="O132" i="8"/>
  <c r="O88" i="8"/>
  <c r="O61" i="8"/>
  <c r="O145" i="8"/>
  <c r="O57" i="8"/>
  <c r="O162" i="8"/>
  <c r="O52" i="8"/>
  <c r="O175" i="8"/>
  <c r="O153" i="8"/>
  <c r="O131" i="8"/>
  <c r="O78" i="8"/>
  <c r="O187" i="8"/>
  <c r="O165" i="8"/>
  <c r="O200" i="8"/>
  <c r="O178" i="8"/>
  <c r="O156" i="8"/>
  <c r="O134" i="8"/>
  <c r="O90" i="8"/>
  <c r="O24" i="8"/>
  <c r="O195" i="8"/>
  <c r="O151" i="8"/>
  <c r="O186" i="8"/>
  <c r="O164" i="8"/>
  <c r="O142" i="8"/>
  <c r="O120" i="8"/>
  <c r="O98" i="8"/>
  <c r="O76" i="8"/>
  <c r="O54" i="8"/>
  <c r="O32" i="8"/>
  <c r="O10" i="8"/>
  <c r="O172" i="8"/>
  <c r="O128" i="8"/>
  <c r="O185" i="8"/>
  <c r="O9" i="8"/>
  <c r="O193" i="8"/>
  <c r="O110" i="8"/>
  <c r="O39" i="8"/>
  <c r="O123" i="8"/>
  <c r="O140" i="8"/>
  <c r="O166" i="8"/>
  <c r="O109" i="8"/>
  <c r="O43" i="8"/>
  <c r="O201" i="8"/>
  <c r="O143" i="8"/>
  <c r="O112" i="8"/>
  <c r="O46" i="8"/>
  <c r="O173" i="8"/>
  <c r="O107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156" i="8"/>
  <c r="R157" i="8"/>
  <c r="R158" i="8"/>
  <c r="R159" i="8"/>
  <c r="R160" i="8"/>
  <c r="R161" i="8"/>
  <c r="R162" i="8"/>
  <c r="R163" i="8"/>
  <c r="R164" i="8"/>
  <c r="R165" i="8"/>
  <c r="R166" i="8"/>
  <c r="R167" i="8"/>
  <c r="R168" i="8"/>
  <c r="R169" i="8"/>
  <c r="R170" i="8"/>
  <c r="R171" i="8"/>
  <c r="R172" i="8"/>
  <c r="R173" i="8"/>
  <c r="R174" i="8"/>
  <c r="R175" i="8"/>
  <c r="R176" i="8"/>
  <c r="R177" i="8"/>
  <c r="R178" i="8"/>
  <c r="R179" i="8"/>
  <c r="R180" i="8"/>
  <c r="R181" i="8"/>
  <c r="R182" i="8"/>
  <c r="R183" i="8"/>
  <c r="R184" i="8"/>
  <c r="R185" i="8"/>
  <c r="R186" i="8"/>
  <c r="R187" i="8"/>
  <c r="R188" i="8"/>
  <c r="R189" i="8"/>
  <c r="R190" i="8"/>
  <c r="R191" i="8"/>
  <c r="R192" i="8"/>
  <c r="R193" i="8"/>
  <c r="R194" i="8"/>
  <c r="R195" i="8"/>
  <c r="R196" i="8"/>
  <c r="R197" i="8"/>
  <c r="R198" i="8"/>
  <c r="R199" i="8"/>
  <c r="R200" i="8"/>
  <c r="R201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35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Q87" i="8" l="1"/>
  <c r="S87" i="8" s="1"/>
  <c r="Q41" i="8"/>
  <c r="S41" i="8" s="1"/>
  <c r="S35" i="8"/>
  <c r="Q23" i="8"/>
  <c r="S23" i="8" s="1"/>
  <c r="Q47" i="8"/>
  <c r="S47" i="8" s="1"/>
  <c r="Q29" i="8"/>
  <c r="S29" i="8" s="1"/>
  <c r="Q57" i="8"/>
  <c r="S57" i="8" s="1"/>
  <c r="Q118" i="8"/>
  <c r="S118" i="8" s="1"/>
  <c r="Q95" i="8"/>
  <c r="S95" i="8" s="1"/>
  <c r="Q150" i="8"/>
  <c r="S150" i="8" s="1"/>
  <c r="Q81" i="8"/>
  <c r="S81" i="8" s="1"/>
  <c r="Q200" i="8"/>
  <c r="S200" i="8" s="1"/>
  <c r="Q98" i="8"/>
  <c r="S98" i="8" s="1"/>
  <c r="Q74" i="8"/>
  <c r="S74" i="8" s="1"/>
  <c r="Q25" i="8"/>
  <c r="S25" i="8" s="1"/>
  <c r="Q31" i="8"/>
  <c r="S31" i="8" s="1"/>
  <c r="S45" i="8"/>
  <c r="Q49" i="8"/>
  <c r="S49" i="8" s="1"/>
  <c r="Q66" i="8"/>
  <c r="S66" i="8" s="1"/>
  <c r="Q90" i="8"/>
  <c r="S90" i="8" s="1"/>
  <c r="Q17" i="8"/>
  <c r="S17" i="8" s="1"/>
  <c r="Q107" i="8"/>
  <c r="S107" i="8" s="1"/>
  <c r="Q37" i="8"/>
  <c r="S37" i="8" s="1"/>
  <c r="Q13" i="8"/>
  <c r="S13" i="8" s="1"/>
  <c r="Q132" i="8"/>
  <c r="S132" i="8" s="1"/>
  <c r="Q103" i="8"/>
  <c r="S103" i="8" s="1"/>
  <c r="Q79" i="8"/>
  <c r="S79" i="8" s="1"/>
  <c r="Q82" i="8"/>
  <c r="S82" i="8" s="1"/>
  <c r="Q43" i="8"/>
  <c r="S43" i="8" s="1"/>
  <c r="Q152" i="8"/>
  <c r="S152" i="8" s="1"/>
  <c r="Q59" i="8"/>
  <c r="S59" i="8" s="1"/>
  <c r="Q52" i="8"/>
  <c r="S52" i="8" s="1"/>
  <c r="Q42" i="8"/>
  <c r="S42" i="8" s="1"/>
  <c r="Q39" i="8"/>
  <c r="S39" i="8" s="1"/>
  <c r="Q55" i="8"/>
  <c r="S55" i="8" s="1"/>
  <c r="Q22" i="8"/>
  <c r="S22" i="8" s="1"/>
  <c r="Q19" i="8"/>
  <c r="S19" i="8" s="1"/>
  <c r="Q9" i="8"/>
  <c r="S9" i="8" s="1"/>
  <c r="Q134" i="8"/>
  <c r="S134" i="8" s="1"/>
  <c r="Q12" i="8"/>
  <c r="S12" i="8" s="1"/>
  <c r="Q119" i="8"/>
  <c r="S119" i="8" s="1"/>
  <c r="Q75" i="8"/>
  <c r="S75" i="8" s="1"/>
  <c r="Q61" i="8"/>
  <c r="S61" i="8" s="1"/>
  <c r="Q54" i="8"/>
  <c r="S54" i="8" s="1"/>
  <c r="Q133" i="8"/>
  <c r="S133" i="8" s="1"/>
  <c r="Q65" i="8"/>
  <c r="S65" i="8" s="1"/>
  <c r="Q68" i="8"/>
  <c r="S68" i="8" s="1"/>
  <c r="Q51" i="8"/>
  <c r="S51" i="8" s="1"/>
  <c r="Q94" i="8"/>
  <c r="S94" i="8" s="1"/>
  <c r="Q71" i="8"/>
  <c r="S71" i="8" s="1"/>
  <c r="Q15" i="8"/>
  <c r="S15" i="8" s="1"/>
  <c r="Q8" i="8"/>
  <c r="S8" i="8" s="1"/>
  <c r="Q140" i="8"/>
  <c r="S140" i="8" s="1"/>
  <c r="Q197" i="8"/>
  <c r="S197" i="8" s="1"/>
  <c r="Q70" i="8"/>
  <c r="S70" i="8" s="1"/>
  <c r="Q21" i="8"/>
  <c r="S21" i="8" s="1"/>
  <c r="Q11" i="8"/>
  <c r="S11" i="8" s="1"/>
  <c r="Q189" i="8"/>
  <c r="S189" i="8" s="1"/>
  <c r="Q63" i="8"/>
  <c r="S63" i="8" s="1"/>
  <c r="Q53" i="8"/>
  <c r="S53" i="8" s="1"/>
  <c r="Q27" i="8"/>
  <c r="S27" i="8" s="1"/>
  <c r="Q56" i="8"/>
  <c r="S56" i="8" s="1"/>
  <c r="Q10" i="8"/>
  <c r="S10" i="8" s="1"/>
  <c r="Q106" i="8"/>
  <c r="S106" i="8" s="1"/>
  <c r="Q33" i="8"/>
  <c r="S33" i="8" s="1"/>
  <c r="Q128" i="8"/>
  <c r="S128" i="8" s="1"/>
  <c r="Q84" i="8"/>
  <c r="S84" i="8" s="1"/>
  <c r="Q32" i="8"/>
  <c r="S32" i="8" s="1"/>
  <c r="Q77" i="8"/>
  <c r="S77" i="8" s="1"/>
  <c r="Q26" i="8"/>
  <c r="S26" i="8" s="1"/>
  <c r="Q100" i="8"/>
  <c r="S100" i="8" s="1"/>
  <c r="Q67" i="8"/>
  <c r="S67" i="8" s="1"/>
  <c r="Q64" i="8"/>
  <c r="S64" i="8" s="1"/>
  <c r="Q20" i="8"/>
  <c r="S20" i="8" s="1"/>
  <c r="Q124" i="8"/>
  <c r="S124" i="8" s="1"/>
  <c r="Q93" i="8"/>
  <c r="S93" i="8" s="1"/>
  <c r="Q83" i="8"/>
  <c r="S83" i="8" s="1"/>
  <c r="Q58" i="8"/>
  <c r="S58" i="8" s="1"/>
  <c r="Q14" i="8"/>
  <c r="S14" i="8" s="1"/>
  <c r="Q187" i="8"/>
  <c r="S187" i="8" s="1"/>
  <c r="Q117" i="8"/>
  <c r="S117" i="8" s="1"/>
  <c r="Q38" i="8"/>
  <c r="S38" i="8" s="1"/>
  <c r="Q120" i="8"/>
  <c r="S120" i="8" s="1"/>
  <c r="Q102" i="8"/>
  <c r="S102" i="8" s="1"/>
  <c r="Q89" i="8"/>
  <c r="S89" i="8" s="1"/>
  <c r="Q28" i="8"/>
  <c r="S28" i="8" s="1"/>
  <c r="Q144" i="8"/>
  <c r="S144" i="8" s="1"/>
  <c r="Q96" i="8"/>
  <c r="S96" i="8" s="1"/>
  <c r="Q105" i="8"/>
  <c r="S105" i="8" s="1"/>
  <c r="Q76" i="8"/>
  <c r="S76" i="8" s="1"/>
  <c r="Q69" i="8"/>
  <c r="S69" i="8" s="1"/>
  <c r="Q60" i="8"/>
  <c r="S60" i="8" s="1"/>
  <c r="Q16" i="8"/>
  <c r="S16" i="8" s="1"/>
  <c r="Q86" i="8"/>
  <c r="S86" i="8" s="1"/>
  <c r="Q92" i="8"/>
  <c r="S92" i="8" s="1"/>
  <c r="Q48" i="8"/>
  <c r="S48" i="8" s="1"/>
  <c r="Q171" i="8"/>
  <c r="S171" i="8" s="1"/>
  <c r="Q130" i="8"/>
  <c r="S130" i="8" s="1"/>
  <c r="Q36" i="8"/>
  <c r="S36" i="8" s="1"/>
  <c r="Q192" i="8"/>
  <c r="S192" i="8" s="1"/>
  <c r="Q136" i="8"/>
  <c r="S136" i="8" s="1"/>
  <c r="Q126" i="8"/>
  <c r="S126" i="8" s="1"/>
  <c r="Q112" i="8"/>
  <c r="S112" i="8" s="1"/>
  <c r="Q104" i="8"/>
  <c r="S104" i="8" s="1"/>
  <c r="Q99" i="8"/>
  <c r="S99" i="8" s="1"/>
  <c r="Q73" i="8"/>
  <c r="S73" i="8" s="1"/>
  <c r="Q101" i="8"/>
  <c r="S101" i="8" s="1"/>
  <c r="Q91" i="8"/>
  <c r="S91" i="8" s="1"/>
  <c r="Q72" i="8"/>
  <c r="S72" i="8" s="1"/>
  <c r="Q30" i="8"/>
  <c r="S30" i="8" s="1"/>
  <c r="Q167" i="8"/>
  <c r="S167" i="8" s="1"/>
  <c r="Q97" i="8"/>
  <c r="S97" i="8" s="1"/>
  <c r="Q80" i="8"/>
  <c r="S80" i="8" s="1"/>
  <c r="Q46" i="8"/>
  <c r="S46" i="8" s="1"/>
  <c r="Q40" i="8"/>
  <c r="S40" i="8" s="1"/>
  <c r="Q85" i="8"/>
  <c r="S85" i="8" s="1"/>
  <c r="Q78" i="8"/>
  <c r="S78" i="8" s="1"/>
  <c r="Q24" i="8"/>
  <c r="S24" i="8" s="1"/>
  <c r="Q195" i="8"/>
  <c r="S195" i="8" s="1"/>
  <c r="Q50" i="8"/>
  <c r="S50" i="8" s="1"/>
  <c r="Q44" i="8"/>
  <c r="S44" i="8" s="1"/>
  <c r="Q179" i="8"/>
  <c r="S179" i="8" s="1"/>
  <c r="Q34" i="8"/>
  <c r="S34" i="8" s="1"/>
  <c r="Q88" i="8"/>
  <c r="S88" i="8" s="1"/>
  <c r="Q62" i="8"/>
  <c r="S62" i="8" s="1"/>
  <c r="Q18" i="8"/>
  <c r="S18" i="8" s="1"/>
  <c r="Q139" i="8"/>
  <c r="S139" i="8" s="1"/>
  <c r="Q108" i="8"/>
  <c r="S108" i="8" s="1"/>
  <c r="Q184" i="8"/>
  <c r="S184" i="8" s="1"/>
  <c r="Q168" i="8"/>
  <c r="S168" i="8" s="1"/>
  <c r="Q181" i="8"/>
  <c r="S181" i="8" s="1"/>
  <c r="Q148" i="8"/>
  <c r="S148" i="8" s="1"/>
  <c r="Q123" i="8"/>
  <c r="S123" i="8" s="1"/>
  <c r="Q116" i="8"/>
  <c r="S116" i="8" s="1"/>
  <c r="Q165" i="8"/>
  <c r="S165" i="8" s="1"/>
  <c r="Q146" i="8"/>
  <c r="S146" i="8" s="1"/>
  <c r="Q142" i="8"/>
  <c r="S142" i="8" s="1"/>
  <c r="Q135" i="8"/>
  <c r="S135" i="8" s="1"/>
  <c r="Q114" i="8"/>
  <c r="S114" i="8" s="1"/>
  <c r="Q110" i="8"/>
  <c r="S110" i="8" s="1"/>
  <c r="Q186" i="8"/>
  <c r="S186" i="8" s="1"/>
  <c r="Q173" i="8"/>
  <c r="S173" i="8" s="1"/>
  <c r="Q172" i="8"/>
  <c r="S172" i="8" s="1"/>
  <c r="Q131" i="8"/>
  <c r="S131" i="8" s="1"/>
  <c r="Q127" i="8"/>
  <c r="S127" i="8" s="1"/>
  <c r="Q122" i="8"/>
  <c r="S122" i="8" s="1"/>
  <c r="Q109" i="8"/>
  <c r="S109" i="8" s="1"/>
  <c r="Q194" i="8"/>
  <c r="S194" i="8" s="1"/>
  <c r="Q176" i="8"/>
  <c r="S176" i="8" s="1"/>
  <c r="Q175" i="8"/>
  <c r="S175" i="8" s="1"/>
  <c r="Q138" i="8"/>
  <c r="S138" i="8" s="1"/>
  <c r="Q125" i="8"/>
  <c r="S125" i="8" s="1"/>
  <c r="Q115" i="8"/>
  <c r="S115" i="8" s="1"/>
  <c r="Q111" i="8"/>
  <c r="S111" i="8" s="1"/>
  <c r="Q178" i="8"/>
  <c r="S178" i="8" s="1"/>
  <c r="Q170" i="8"/>
  <c r="S170" i="8" s="1"/>
  <c r="Q164" i="8"/>
  <c r="S164" i="8" s="1"/>
  <c r="Q137" i="8"/>
  <c r="S137" i="8" s="1"/>
  <c r="Q129" i="8"/>
  <c r="S129" i="8" s="1"/>
  <c r="Q121" i="8"/>
  <c r="S121" i="8" s="1"/>
  <c r="Q113" i="8"/>
  <c r="S113" i="8" s="1"/>
  <c r="Q162" i="8"/>
  <c r="S162" i="8" s="1"/>
  <c r="Q154" i="8"/>
  <c r="S154" i="8" s="1"/>
  <c r="Q182" i="8"/>
  <c r="S182" i="8" s="1"/>
  <c r="Q190" i="8"/>
  <c r="S190" i="8" s="1"/>
  <c r="Q158" i="8"/>
  <c r="S158" i="8" s="1"/>
  <c r="Q198" i="8"/>
  <c r="S198" i="8" s="1"/>
  <c r="Q201" i="8"/>
  <c r="S201" i="8" s="1"/>
  <c r="Q199" i="8"/>
  <c r="S199" i="8" s="1"/>
  <c r="Q193" i="8"/>
  <c r="S193" i="8" s="1"/>
  <c r="Q191" i="8"/>
  <c r="S191" i="8" s="1"/>
  <c r="Q185" i="8"/>
  <c r="S185" i="8" s="1"/>
  <c r="Q183" i="8"/>
  <c r="S183" i="8" s="1"/>
  <c r="Q169" i="8"/>
  <c r="S169" i="8" s="1"/>
  <c r="Q166" i="8"/>
  <c r="S166" i="8" s="1"/>
  <c r="Q160" i="8"/>
  <c r="S160" i="8" s="1"/>
  <c r="Q156" i="8"/>
  <c r="S156" i="8" s="1"/>
  <c r="Q196" i="8"/>
  <c r="S196" i="8" s="1"/>
  <c r="Q188" i="8"/>
  <c r="S188" i="8" s="1"/>
  <c r="Q180" i="8"/>
  <c r="S180" i="8" s="1"/>
  <c r="Q177" i="8"/>
  <c r="S177" i="8" s="1"/>
  <c r="Q174" i="8"/>
  <c r="S174" i="8" s="1"/>
  <c r="Q163" i="8"/>
  <c r="S163" i="8" s="1"/>
  <c r="Q161" i="8"/>
  <c r="S161" i="8" s="1"/>
  <c r="Q159" i="8"/>
  <c r="S159" i="8" s="1"/>
  <c r="Q157" i="8"/>
  <c r="S157" i="8" s="1"/>
  <c r="Q155" i="8"/>
  <c r="S155" i="8" s="1"/>
  <c r="Q153" i="8"/>
  <c r="S153" i="8" s="1"/>
  <c r="Q151" i="8"/>
  <c r="S151" i="8" s="1"/>
  <c r="Q149" i="8"/>
  <c r="S149" i="8" s="1"/>
  <c r="Q147" i="8"/>
  <c r="S147" i="8" s="1"/>
  <c r="Q145" i="8"/>
  <c r="S145" i="8" s="1"/>
  <c r="Q143" i="8"/>
  <c r="S143" i="8" s="1"/>
  <c r="Q141" i="8"/>
  <c r="S141" i="8" s="1"/>
  <c r="N7" i="8" l="1"/>
  <c r="M7" i="8"/>
  <c r="L7" i="8"/>
  <c r="K7" i="8"/>
  <c r="O7" i="8" s="1"/>
  <c r="Q7" i="8" l="1"/>
  <c r="S7" i="8" s="1"/>
  <c r="C18" i="11" s="1"/>
  <c r="E5" i="11" l="1"/>
  <c r="E6" i="11" s="1"/>
  <c r="C21" i="11"/>
  <c r="C20" i="11"/>
  <c r="C23" i="11"/>
  <c r="B9" i="11"/>
  <c r="B10" i="11" s="1"/>
  <c r="B5" i="11"/>
  <c r="B6" i="11" s="1"/>
  <c r="C24" i="11"/>
  <c r="E9" i="11"/>
  <c r="E10" i="11" s="1"/>
  <c r="C19" i="11"/>
  <c r="C26" i="11"/>
  <c r="H13" i="11"/>
  <c r="H14" i="11" s="1"/>
  <c r="E13" i="11"/>
  <c r="E14" i="11" s="1"/>
  <c r="C22" i="11"/>
  <c r="H9" i="11"/>
  <c r="H10" i="11" s="1"/>
  <c r="C25" i="11"/>
  <c r="B13" i="11"/>
  <c r="B14" i="11" s="1"/>
  <c r="H5" i="11"/>
  <c r="H6" i="11" s="1"/>
</calcChain>
</file>

<file path=xl/sharedStrings.xml><?xml version="1.0" encoding="utf-8"?>
<sst xmlns="http://schemas.openxmlformats.org/spreadsheetml/2006/main" count="63" uniqueCount="62">
  <si>
    <t>#</t>
  </si>
  <si>
    <t xml:space="preserve"> Compétences techniques métier / Qualité des prestations </t>
  </si>
  <si>
    <t>Compétences tranverses (savoir-être / comportements)</t>
  </si>
  <si>
    <t>Compétences managériales</t>
  </si>
  <si>
    <t>Valeurs</t>
  </si>
  <si>
    <t>Compétences outils numériques</t>
  </si>
  <si>
    <t>Potentiel d'évolution</t>
  </si>
  <si>
    <t>Note performance /20</t>
  </si>
  <si>
    <t>Note potentiel /20</t>
  </si>
  <si>
    <t>Commentaires éventuels</t>
  </si>
  <si>
    <t>Action(s) à mettre en place</t>
  </si>
  <si>
    <t>NATURE</t>
  </si>
  <si>
    <t>VALEURS</t>
  </si>
  <si>
    <t>OUTILS NUMÉRIQUES</t>
  </si>
  <si>
    <t>COMPÉTENCES MANAGÉRIALES</t>
  </si>
  <si>
    <t>ÉVALUATION</t>
  </si>
  <si>
    <t>COMPÉTENCES TRANSVERSES</t>
  </si>
  <si>
    <t>COMPÉTENCES TECHNIQUES MÉTIER</t>
  </si>
  <si>
    <t>A3</t>
  </si>
  <si>
    <t>Haute performance mais potentiel modéré</t>
  </si>
  <si>
    <t>Sous-performance (possibilités limitées)</t>
  </si>
  <si>
    <t>Bon rendement / Peu de potentiel</t>
  </si>
  <si>
    <t>Mauvaise performance 
mais potentiel élevé</t>
  </si>
  <si>
    <t>A2</t>
  </si>
  <si>
    <t>A1</t>
  </si>
  <si>
    <t>Futur leader
Performance supérieure / Prêt pour une promotion</t>
  </si>
  <si>
    <t>B2</t>
  </si>
  <si>
    <t>B3</t>
  </si>
  <si>
    <t>B1</t>
  </si>
  <si>
    <t>C3</t>
  </si>
  <si>
    <t>C2</t>
  </si>
  <si>
    <t>C1</t>
  </si>
  <si>
    <t>Peu de performance 
avec potentiel moyen</t>
  </si>
  <si>
    <t>De confiance : haute performance mais faible potentiel</t>
  </si>
  <si>
    <t>Performance</t>
  </si>
  <si>
    <t>Potentiel</t>
  </si>
  <si>
    <t>ÉVALUATION DES COMPÉTENCES</t>
  </si>
  <si>
    <t>oui</t>
  </si>
  <si>
    <t>Performance moyenne
mais potentiel élevé</t>
  </si>
  <si>
    <t>Performance moyenne, potentiel moyen</t>
  </si>
  <si>
    <t>ENCADRANTS - Base de données</t>
  </si>
  <si>
    <t>Évolution visée</t>
  </si>
  <si>
    <t>Date</t>
  </si>
  <si>
    <t xml:space="preserve">Formation à préciser </t>
  </si>
  <si>
    <t>Evolution possible</t>
  </si>
  <si>
    <t>non</t>
  </si>
  <si>
    <t>Tuteur</t>
  </si>
  <si>
    <t>M. d'apprentissage</t>
  </si>
  <si>
    <t>Les deux</t>
  </si>
  <si>
    <t>Nom</t>
  </si>
  <si>
    <t>Prénom</t>
  </si>
  <si>
    <t>Coefficiant de pondération</t>
  </si>
  <si>
    <t>Note Valeurs</t>
  </si>
  <si>
    <t>Résultat 
Performance</t>
  </si>
  <si>
    <t>Résultat
Potentiel</t>
  </si>
  <si>
    <t>Note Comp. techniques</t>
  </si>
  <si>
    <t>Note Comp. transverses</t>
  </si>
  <si>
    <t>Note Comp. managériales</t>
  </si>
  <si>
    <t>Note Comp. numériques</t>
  </si>
  <si>
    <t>Note
9-Box</t>
  </si>
  <si>
    <t>Actuellement, l'encadrant est  : tuteur ? maitre d'apprentissage ?</t>
  </si>
  <si>
    <t>ÉVALUATION DES POTENTIELS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</si>
</sst>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1C2747"/>
      <name val="Tahoma"/>
      <family val="2"/>
    </font>
    <font>
      <sz val="16"/>
      <color theme="0"/>
      <name val="Tahoma"/>
      <family val="2"/>
    </font>
    <font>
      <sz val="14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2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b/>
      <sz val="16"/>
      <color theme="0"/>
      <name val="Tahoma"/>
      <family val="2"/>
    </font>
    <font>
      <b/>
      <sz val="9"/>
      <name val="Tahoma"/>
      <family val="2"/>
    </font>
    <font>
      <b/>
      <sz val="9"/>
      <color theme="0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1"/>
      <color theme="2"/>
      <name val="Tahoma"/>
      <family val="2"/>
    </font>
    <font>
      <sz val="11"/>
      <name val="Tahoma"/>
      <family val="2"/>
    </font>
    <font>
      <sz val="9.5"/>
      <color theme="1"/>
      <name val="Tahoma"/>
      <family val="2"/>
    </font>
    <font>
      <i/>
      <sz val="9"/>
      <name val="Tahoma"/>
      <family val="2"/>
    </font>
    <font>
      <i/>
      <sz val="10"/>
      <color rgb="FF1C2747"/>
      <name val="Tahoma"/>
      <family val="2"/>
    </font>
    <font>
      <b/>
      <sz val="9"/>
      <color rgb="FF1C2747"/>
      <name val="Tahoma"/>
      <family val="2"/>
    </font>
    <font>
      <sz val="9"/>
      <color theme="1"/>
      <name val="Tahoma"/>
      <family val="2"/>
    </font>
    <font>
      <sz val="9"/>
      <color theme="0"/>
      <name val="Tahoma"/>
      <family val="2"/>
    </font>
    <font>
      <sz val="9"/>
      <color theme="2"/>
      <name val="Tahoma"/>
      <family val="2"/>
    </font>
    <font>
      <b/>
      <sz val="9"/>
      <color theme="1"/>
      <name val="Tahoma"/>
      <family val="2"/>
    </font>
    <font>
      <sz val="9"/>
      <color rgb="FF1C2747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27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9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B2B"/>
        <bgColor indexed="64"/>
      </patternFill>
    </fill>
    <fill>
      <patternFill patternType="solid">
        <fgColor rgb="FF5FBF75"/>
        <bgColor indexed="64"/>
      </patternFill>
    </fill>
    <fill>
      <patternFill patternType="solid">
        <fgColor rgb="FFF16A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/>
      <right style="thin">
        <color theme="2" tint="-0.749961851863155"/>
      </right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0" applyFont="1" applyFill="1"/>
    <xf numFmtId="0" fontId="6" fillId="0" borderId="0" xfId="0" applyFont="1"/>
    <xf numFmtId="0" fontId="7" fillId="11" borderId="15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left"/>
    </xf>
    <xf numFmtId="0" fontId="8" fillId="12" borderId="9" xfId="0" applyFont="1" applyFill="1" applyBorder="1" applyAlignment="1">
      <alignment horizontal="left"/>
    </xf>
    <xf numFmtId="0" fontId="10" fillId="12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left"/>
    </xf>
    <xf numFmtId="0" fontId="10" fillId="11" borderId="9" xfId="0" applyFont="1" applyFill="1" applyBorder="1" applyAlignment="1">
      <alignment horizontal="center"/>
    </xf>
    <xf numFmtId="10" fontId="11" fillId="11" borderId="0" xfId="0" applyNumberFormat="1" applyFont="1" applyFill="1" applyAlignment="1">
      <alignment horizontal="center" vertical="center"/>
    </xf>
    <xf numFmtId="0" fontId="10" fillId="11" borderId="18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10" fontId="12" fillId="12" borderId="0" xfId="0" applyNumberFormat="1" applyFont="1" applyFill="1" applyAlignment="1">
      <alignment horizontal="center" vertical="center"/>
    </xf>
    <xf numFmtId="0" fontId="8" fillId="12" borderId="18" xfId="0" applyFont="1" applyFill="1" applyBorder="1" applyAlignment="1">
      <alignment horizontal="center"/>
    </xf>
    <xf numFmtId="0" fontId="15" fillId="0" borderId="0" xfId="0" applyFont="1"/>
    <xf numFmtId="0" fontId="8" fillId="11" borderId="16" xfId="0" applyFont="1" applyFill="1" applyBorder="1" applyAlignment="1">
      <alignment horizontal="left"/>
    </xf>
    <xf numFmtId="0" fontId="8" fillId="11" borderId="17" xfId="0" applyFont="1" applyFill="1" applyBorder="1"/>
    <xf numFmtId="0" fontId="8" fillId="12" borderId="15" xfId="0" applyFont="1" applyFill="1" applyBorder="1"/>
    <xf numFmtId="0" fontId="8" fillId="12" borderId="16" xfId="0" applyFont="1" applyFill="1" applyBorder="1"/>
    <xf numFmtId="0" fontId="8" fillId="12" borderId="17" xfId="0" applyFont="1" applyFill="1" applyBorder="1"/>
    <xf numFmtId="0" fontId="8" fillId="13" borderId="9" xfId="0" applyFont="1" applyFill="1" applyBorder="1" applyAlignment="1">
      <alignment horizontal="center"/>
    </xf>
    <xf numFmtId="0" fontId="10" fillId="13" borderId="11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/>
    </xf>
    <xf numFmtId="0" fontId="8" fillId="11" borderId="9" xfId="0" applyFont="1" applyFill="1" applyBorder="1"/>
    <xf numFmtId="0" fontId="8" fillId="11" borderId="18" xfId="0" applyFont="1" applyFill="1" applyBorder="1"/>
    <xf numFmtId="0" fontId="8" fillId="12" borderId="9" xfId="0" applyFont="1" applyFill="1" applyBorder="1"/>
    <xf numFmtId="0" fontId="8" fillId="12" borderId="18" xfId="0" applyFont="1" applyFill="1" applyBorder="1"/>
    <xf numFmtId="10" fontId="12" fillId="13" borderId="0" xfId="0" applyNumberFormat="1" applyFont="1" applyFill="1" applyAlignment="1">
      <alignment horizontal="center" vertical="center"/>
    </xf>
    <xf numFmtId="0" fontId="8" fillId="13" borderId="10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10" xfId="0" applyFont="1" applyFill="1" applyBorder="1"/>
    <xf numFmtId="0" fontId="8" fillId="13" borderId="12" xfId="0" applyFont="1" applyFill="1" applyBorder="1"/>
    <xf numFmtId="0" fontId="8" fillId="13" borderId="0" xfId="0" applyFont="1" applyFill="1"/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3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 shrinkToFit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vertical="center" wrapText="1" shrinkToFit="1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164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Alignment="1">
      <alignment vertical="center" wrapText="1" shrinkToFit="1"/>
    </xf>
    <xf numFmtId="14" fontId="6" fillId="3" borderId="0" xfId="0" applyNumberFormat="1" applyFont="1" applyFill="1" applyAlignment="1">
      <alignment vertical="center" wrapText="1" shrinkToFit="1"/>
    </xf>
    <xf numFmtId="14" fontId="15" fillId="4" borderId="2" xfId="0" applyNumberFormat="1" applyFont="1" applyFill="1" applyBorder="1" applyAlignment="1" applyProtection="1">
      <alignment vertical="center" wrapText="1" shrinkToFit="1"/>
      <protection locked="0"/>
    </xf>
    <xf numFmtId="14" fontId="15" fillId="4" borderId="3" xfId="0" applyNumberFormat="1" applyFont="1" applyFill="1" applyBorder="1" applyAlignment="1" applyProtection="1">
      <alignment vertical="center" wrapText="1" shrinkToFit="1"/>
      <protection locked="0"/>
    </xf>
    <xf numFmtId="14" fontId="15" fillId="4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 wrapText="1" shrinkToFit="1"/>
    </xf>
    <xf numFmtId="0" fontId="27" fillId="3" borderId="0" xfId="0" applyFont="1" applyFill="1"/>
    <xf numFmtId="0" fontId="27" fillId="4" borderId="2" xfId="0" applyFont="1" applyFill="1" applyBorder="1" applyAlignment="1">
      <alignment horizontal="center" vertical="center"/>
    </xf>
    <xf numFmtId="0" fontId="27" fillId="0" borderId="0" xfId="0" applyFont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wrapText="1" shrinkToFit="1"/>
    </xf>
    <xf numFmtId="0" fontId="23" fillId="4" borderId="2" xfId="0" applyFont="1" applyFill="1" applyBorder="1" applyAlignment="1" applyProtection="1">
      <alignment horizontal="center" vertical="center" wrapText="1"/>
      <protection locked="0"/>
    </xf>
    <xf numFmtId="0" fontId="23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 shrinkToFit="1"/>
    </xf>
    <xf numFmtId="0" fontId="20" fillId="13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" fontId="27" fillId="4" borderId="2" xfId="0" applyNumberFormat="1" applyFont="1" applyFill="1" applyBorder="1" applyAlignment="1">
      <alignment horizontal="center" vertical="center"/>
    </xf>
    <xf numFmtId="2" fontId="27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right" vertical="center"/>
    </xf>
    <xf numFmtId="0" fontId="15" fillId="3" borderId="0" xfId="0" applyFont="1" applyFill="1"/>
    <xf numFmtId="0" fontId="6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14" fontId="21" fillId="3" borderId="0" xfId="0" applyNumberFormat="1" applyFont="1" applyFill="1" applyAlignment="1">
      <alignment vertical="center" wrapText="1" shrinkToFit="1"/>
    </xf>
    <xf numFmtId="0" fontId="21" fillId="3" borderId="0" xfId="0" applyFont="1" applyFill="1" applyAlignment="1">
      <alignment vertical="center" wrapText="1" shrinkToFit="1"/>
    </xf>
    <xf numFmtId="0" fontId="2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14" borderId="0" xfId="0" applyFont="1" applyFill="1" applyAlignment="1">
      <alignment vertical="center"/>
    </xf>
    <xf numFmtId="0" fontId="26" fillId="14" borderId="0" xfId="0" applyFont="1" applyFill="1" applyAlignment="1">
      <alignment vertical="center"/>
    </xf>
    <xf numFmtId="0" fontId="31" fillId="14" borderId="0" xfId="0" applyFont="1" applyFill="1" applyAlignment="1">
      <alignment vertical="center"/>
    </xf>
    <xf numFmtId="14" fontId="2" fillId="14" borderId="0" xfId="0" applyNumberFormat="1" applyFont="1" applyFill="1" applyAlignment="1">
      <alignment vertical="center"/>
    </xf>
    <xf numFmtId="0" fontId="2" fillId="14" borderId="0" xfId="0" applyFont="1" applyFill="1" applyAlignment="1">
      <alignment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center" vertical="center" wrapText="1"/>
    </xf>
    <xf numFmtId="14" fontId="19" fillId="5" borderId="4" xfId="0" applyNumberFormat="1" applyFont="1" applyFill="1" applyBorder="1" applyAlignment="1">
      <alignment horizontal="center" vertical="center" wrapText="1" shrinkToFit="1"/>
    </xf>
    <xf numFmtId="0" fontId="19" fillId="5" borderId="4" xfId="0" applyFont="1" applyFill="1" applyBorder="1" applyAlignment="1">
      <alignment horizontal="center" vertical="center" wrapText="1" shrinkToFit="1"/>
    </xf>
    <xf numFmtId="0" fontId="24" fillId="8" borderId="2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3" fillId="11" borderId="19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left"/>
    </xf>
    <xf numFmtId="0" fontId="8" fillId="12" borderId="16" xfId="0" applyFont="1" applyFill="1" applyBorder="1" applyAlignment="1">
      <alignment horizontal="left"/>
    </xf>
    <xf numFmtId="0" fontId="8" fillId="12" borderId="17" xfId="0" applyFont="1" applyFill="1" applyBorder="1" applyAlignment="1">
      <alignment horizontal="left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left"/>
    </xf>
    <xf numFmtId="0" fontId="7" fillId="11" borderId="16" xfId="0" applyFont="1" applyFill="1" applyBorder="1" applyAlignment="1">
      <alignment horizontal="left"/>
    </xf>
    <xf numFmtId="0" fontId="7" fillId="11" borderId="17" xfId="0" applyFont="1" applyFill="1" applyBorder="1" applyAlignment="1">
      <alignment horizontal="left"/>
    </xf>
    <xf numFmtId="0" fontId="8" fillId="13" borderId="15" xfId="0" applyFont="1" applyFill="1" applyBorder="1" applyAlignment="1">
      <alignment horizontal="left"/>
    </xf>
    <xf numFmtId="0" fontId="8" fillId="13" borderId="16" xfId="0" applyFont="1" applyFill="1" applyBorder="1" applyAlignment="1">
      <alignment horizontal="left"/>
    </xf>
    <xf numFmtId="0" fontId="8" fillId="13" borderId="17" xfId="0" applyFont="1" applyFill="1" applyBorder="1" applyAlignment="1">
      <alignment horizontal="left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12" xfId="0" applyFont="1" applyFill="1" applyBorder="1" applyAlignment="1">
      <alignment horizontal="left"/>
    </xf>
    <xf numFmtId="0" fontId="27" fillId="4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7" fillId="0" borderId="0" xfId="0" applyFont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6697"/>
      <color rgb="FF9966FF"/>
      <color rgb="FF5FBF75"/>
      <color rgb="FFFFCB2B"/>
      <color rgb="FFF16A61"/>
      <color rgb="FFED7D31"/>
      <color rgb="FFFFCCFF"/>
      <color rgb="FFF2F2F2"/>
      <color rgb="FFD9D9D9"/>
      <color rgb="FF1C2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/>
              <a:t>Répartition des notes (1 à 3) sur les différents champs de compétences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Note 1</c:v>
          </c:tx>
          <c:spPr>
            <a:solidFill>
              <a:srgbClr val="F16A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compétences'!$F$6:$F$10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8CC-A124-810FAD8192D2}"/>
            </c:ext>
          </c:extLst>
        </c:ser>
        <c:ser>
          <c:idx val="1"/>
          <c:order val="1"/>
          <c:tx>
            <c:v>Note 2</c:v>
          </c:tx>
          <c:spPr>
            <a:solidFill>
              <a:srgbClr val="FFCB2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compétences'!$G$6:$G$10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F-48CC-A124-810FAD8192D2}"/>
            </c:ext>
          </c:extLst>
        </c:ser>
        <c:ser>
          <c:idx val="2"/>
          <c:order val="2"/>
          <c:tx>
            <c:v>Note 3</c:v>
          </c:tx>
          <c:spPr>
            <a:solidFill>
              <a:srgbClr val="5FBF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compétences'!$H$6:$H$10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F-48CC-A124-810FAD819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226112"/>
        <c:axId val="150226528"/>
      </c:barChart>
      <c:catAx>
        <c:axId val="15022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0226528"/>
        <c:crosses val="autoZero"/>
        <c:auto val="1"/>
        <c:lblAlgn val="ctr"/>
        <c:lblOffset val="100"/>
        <c:noMultiLvlLbl val="0"/>
      </c:catAx>
      <c:valAx>
        <c:axId val="15022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02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Matrice d'évaluation des talents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tx>
            <c:v>9-box grid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459-4D2C-B0AC-18B7887ED34E}"/>
              </c:ext>
            </c:extLst>
          </c:dPt>
          <c:dPt>
            <c:idx val="1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59-4D2C-B0AC-18B7887ED34E}"/>
              </c:ext>
            </c:extLst>
          </c:dPt>
          <c:dPt>
            <c:idx val="2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59-4D2C-B0AC-18B7887ED34E}"/>
              </c:ext>
            </c:extLst>
          </c:dPt>
          <c:dPt>
            <c:idx val="3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59-4D2C-B0AC-18B7887ED34E}"/>
              </c:ext>
            </c:extLst>
          </c:dPt>
          <c:dPt>
            <c:idx val="4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59-4D2C-B0AC-18B7887ED34E}"/>
              </c:ext>
            </c:extLst>
          </c:dPt>
          <c:dPt>
            <c:idx val="5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459-4D2C-B0AC-18B7887ED34E}"/>
              </c:ext>
            </c:extLst>
          </c:dPt>
          <c:dPt>
            <c:idx val="6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59-4D2C-B0AC-18B7887ED34E}"/>
              </c:ext>
            </c:extLst>
          </c:dPt>
          <c:dPt>
            <c:idx val="7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59-4D2C-B0AC-18B7887ED34E}"/>
              </c:ext>
            </c:extLst>
          </c:dPt>
          <c:dPt>
            <c:idx val="8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59-4D2C-B0AC-18B7887ED3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'2. Evaluation des potentiels'!$A$18:$A$26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xVal>
          <c:yVal>
            <c:numRef>
              <c:f>'2. Evaluation des potentiels'!$B$18:$B$26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yVal>
          <c:bubbleSize>
            <c:numRef>
              <c:f>'2. Evaluation des potentiels'!$C$18:$C$26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7459-4D2C-B0AC-18B7887ED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01676495"/>
        <c:axId val="801676911"/>
      </c:bubbleChart>
      <c:valAx>
        <c:axId val="801676495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faible &lt;---    PERFORMANCE    ---&gt; élevée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01676911"/>
        <c:crosses val="autoZero"/>
        <c:crossBetween val="midCat"/>
        <c:majorUnit val="1"/>
      </c:valAx>
      <c:valAx>
        <c:axId val="801676911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faible &lt;---    POTENTIEL    ---&gt; élevée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016764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333374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77A822-3EC2-42BD-9D7C-F71FF1380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8725</xdr:colOff>
      <xdr:row>3</xdr:row>
      <xdr:rowOff>1242</xdr:rowOff>
    </xdr:from>
    <xdr:to>
      <xdr:col>10</xdr:col>
      <xdr:colOff>4919868</xdr:colOff>
      <xdr:row>14</xdr:row>
      <xdr:rowOff>648895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1A70D80-8070-4615-83FA-6AD994DC1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E74F-FE9B-4500-9863-2EA9A9B2117E}">
  <sheetPr>
    <tabColor theme="0" tint="-0.499984740745262"/>
  </sheetPr>
  <dimension ref="A1:XFC201"/>
  <sheetViews>
    <sheetView showGridLines="0" tabSelected="1" zoomScaleNormal="100" workbookViewId="0">
      <selection activeCell="A7" sqref="A7"/>
    </sheetView>
  </sheetViews>
  <sheetFormatPr baseColWidth="10" defaultColWidth="0" defaultRowHeight="14" zeroHeight="1" x14ac:dyDescent="0.3"/>
  <cols>
    <col min="1" max="2" width="16.453125" style="143" customWidth="1"/>
    <col min="3" max="3" width="16.453125" style="144" customWidth="1"/>
    <col min="4" max="8" width="21.7265625" style="5" customWidth="1"/>
    <col min="9" max="9" width="13.1796875" style="5" customWidth="1"/>
    <col min="10" max="11" width="11.453125" style="65" customWidth="1"/>
    <col min="12" max="12" width="12.54296875" style="65" customWidth="1"/>
    <col min="13" max="14" width="11.453125" style="65" customWidth="1"/>
    <col min="15" max="16" width="12.26953125" style="65" customWidth="1"/>
    <col min="17" max="17" width="13.1796875" style="65" customWidth="1"/>
    <col min="18" max="18" width="9.7265625" style="65" customWidth="1"/>
    <col min="19" max="19" width="11.453125" style="5" customWidth="1"/>
    <col min="20" max="20" width="16.453125" style="62" customWidth="1"/>
    <col min="21" max="21" width="11.1796875" style="62" customWidth="1"/>
    <col min="22" max="22" width="38.54296875" style="57" customWidth="1"/>
    <col min="23" max="23" width="28.26953125" style="73" customWidth="1"/>
    <col min="24" max="24" width="43.1796875" style="74" customWidth="1"/>
    <col min="25" max="25" width="23.1796875" style="73" customWidth="1"/>
    <col min="26" max="50" width="0" style="5" hidden="1" customWidth="1"/>
    <col min="51" max="16383" width="9.1796875" style="5" hidden="1"/>
    <col min="16384" max="16384" width="3.453125" style="5" hidden="1" customWidth="1"/>
  </cols>
  <sheetData>
    <row r="1" spans="1:25" ht="5.9" customHeight="1" x14ac:dyDescent="0.3">
      <c r="A1" s="4"/>
      <c r="B1" s="4"/>
      <c r="C1" s="63"/>
      <c r="D1" s="4"/>
      <c r="E1" s="4"/>
      <c r="F1" s="4"/>
      <c r="G1" s="4"/>
      <c r="H1" s="4"/>
      <c r="I1" s="4"/>
      <c r="J1" s="63"/>
      <c r="K1" s="63"/>
      <c r="L1" s="63"/>
      <c r="M1" s="63"/>
      <c r="N1" s="63"/>
      <c r="O1" s="63"/>
      <c r="P1" s="63"/>
      <c r="Q1" s="63"/>
      <c r="R1" s="63"/>
      <c r="S1" s="4"/>
      <c r="T1" s="58"/>
      <c r="U1" s="58"/>
      <c r="V1" s="50"/>
      <c r="W1" s="66"/>
      <c r="X1" s="67"/>
      <c r="Y1" s="66"/>
    </row>
    <row r="2" spans="1:25" s="99" customFormat="1" ht="20.149999999999999" customHeight="1" x14ac:dyDescent="0.35">
      <c r="A2" s="114" t="s">
        <v>40</v>
      </c>
      <c r="B2" s="114"/>
      <c r="C2" s="114"/>
      <c r="D2" s="114"/>
      <c r="E2" s="92"/>
      <c r="F2" s="92"/>
      <c r="G2" s="93"/>
      <c r="H2" s="92"/>
      <c r="I2" s="92"/>
      <c r="J2" s="94"/>
      <c r="K2" s="94"/>
      <c r="L2" s="94"/>
      <c r="M2" s="94"/>
      <c r="N2" s="94"/>
      <c r="O2" s="94"/>
      <c r="P2" s="94"/>
      <c r="Q2" s="94"/>
      <c r="R2" s="94"/>
      <c r="S2" s="92"/>
      <c r="T2" s="95"/>
      <c r="U2" s="95"/>
      <c r="V2" s="96"/>
      <c r="W2" s="97"/>
      <c r="X2" s="96"/>
      <c r="Y2" s="98"/>
    </row>
    <row r="3" spans="1:25" s="99" customFormat="1" ht="6" customHeight="1" x14ac:dyDescent="0.35">
      <c r="A3" s="100"/>
      <c r="B3" s="100"/>
      <c r="C3" s="100"/>
      <c r="D3" s="100"/>
      <c r="E3" s="92"/>
      <c r="F3" s="92"/>
      <c r="G3" s="93"/>
      <c r="H3" s="92"/>
      <c r="I3" s="92"/>
      <c r="J3" s="94"/>
      <c r="K3" s="94"/>
      <c r="L3" s="94"/>
      <c r="M3" s="94"/>
      <c r="N3" s="94"/>
      <c r="O3" s="94"/>
      <c r="P3" s="94"/>
      <c r="Q3" s="94"/>
      <c r="R3" s="94"/>
      <c r="S3" s="92"/>
      <c r="T3" s="95"/>
      <c r="U3" s="95"/>
      <c r="V3" s="96"/>
      <c r="W3" s="97"/>
      <c r="X3" s="96"/>
      <c r="Y3" s="98"/>
    </row>
    <row r="4" spans="1:25" s="1" customFormat="1" ht="19.899999999999999" customHeight="1" x14ac:dyDescent="0.35">
      <c r="A4" s="101"/>
      <c r="B4" s="101"/>
      <c r="C4" s="102"/>
      <c r="D4" s="113" t="s">
        <v>51</v>
      </c>
      <c r="E4" s="113"/>
      <c r="F4" s="113"/>
      <c r="G4" s="113"/>
      <c r="H4" s="113"/>
      <c r="I4" s="101"/>
      <c r="J4" s="102"/>
      <c r="K4" s="102"/>
      <c r="L4" s="102"/>
      <c r="M4" s="102"/>
      <c r="N4" s="102"/>
      <c r="O4" s="102"/>
      <c r="P4" s="102"/>
      <c r="Q4" s="103"/>
      <c r="R4" s="103"/>
      <c r="S4" s="101"/>
      <c r="T4" s="104"/>
      <c r="U4" s="104"/>
      <c r="V4" s="105"/>
      <c r="W4" s="105"/>
      <c r="X4" s="105"/>
      <c r="Y4" s="105"/>
    </row>
    <row r="5" spans="1:25" x14ac:dyDescent="0.3">
      <c r="A5" s="4"/>
      <c r="B5" s="4"/>
      <c r="C5" s="63"/>
      <c r="D5" s="106">
        <v>1</v>
      </c>
      <c r="E5" s="106">
        <v>1</v>
      </c>
      <c r="F5" s="106">
        <v>2</v>
      </c>
      <c r="G5" s="106">
        <v>1</v>
      </c>
      <c r="H5" s="106">
        <v>1</v>
      </c>
      <c r="I5" s="4"/>
      <c r="J5" s="63"/>
      <c r="K5" s="63"/>
      <c r="L5" s="63"/>
      <c r="M5" s="63"/>
      <c r="N5" s="63"/>
      <c r="O5" s="63"/>
      <c r="P5" s="63"/>
      <c r="Q5" s="63"/>
      <c r="R5" s="63"/>
      <c r="S5" s="4"/>
      <c r="T5" s="58"/>
      <c r="U5" s="58"/>
      <c r="V5" s="50"/>
      <c r="W5" s="66"/>
      <c r="X5" s="67"/>
      <c r="Y5" s="66"/>
    </row>
    <row r="6" spans="1:25" s="38" customFormat="1" ht="50" x14ac:dyDescent="0.35">
      <c r="A6" s="107" t="s">
        <v>49</v>
      </c>
      <c r="B6" s="107" t="s">
        <v>50</v>
      </c>
      <c r="C6" s="108" t="s">
        <v>60</v>
      </c>
      <c r="D6" s="109" t="s">
        <v>1</v>
      </c>
      <c r="E6" s="109" t="s">
        <v>2</v>
      </c>
      <c r="F6" s="109" t="s">
        <v>3</v>
      </c>
      <c r="G6" s="109" t="s">
        <v>4</v>
      </c>
      <c r="H6" s="109" t="s">
        <v>5</v>
      </c>
      <c r="I6" s="110" t="s">
        <v>6</v>
      </c>
      <c r="J6" s="79" t="s">
        <v>55</v>
      </c>
      <c r="K6" s="79" t="s">
        <v>56</v>
      </c>
      <c r="L6" s="79" t="s">
        <v>57</v>
      </c>
      <c r="M6" s="79" t="s">
        <v>52</v>
      </c>
      <c r="N6" s="79" t="s">
        <v>58</v>
      </c>
      <c r="O6" s="79" t="s">
        <v>7</v>
      </c>
      <c r="P6" s="79" t="s">
        <v>8</v>
      </c>
      <c r="Q6" s="79" t="s">
        <v>53</v>
      </c>
      <c r="R6" s="79" t="s">
        <v>54</v>
      </c>
      <c r="S6" s="80" t="s">
        <v>59</v>
      </c>
      <c r="T6" s="111" t="s">
        <v>42</v>
      </c>
      <c r="U6" s="111" t="s">
        <v>44</v>
      </c>
      <c r="V6" s="112" t="s">
        <v>9</v>
      </c>
      <c r="W6" s="107" t="s">
        <v>41</v>
      </c>
      <c r="X6" s="112" t="s">
        <v>10</v>
      </c>
      <c r="Y6" s="107" t="s">
        <v>43</v>
      </c>
    </row>
    <row r="7" spans="1:25" x14ac:dyDescent="0.3">
      <c r="A7" s="52"/>
      <c r="B7" s="52"/>
      <c r="C7" s="142"/>
      <c r="D7" s="52"/>
      <c r="E7" s="52"/>
      <c r="F7" s="52"/>
      <c r="G7" s="52"/>
      <c r="H7" s="52"/>
      <c r="I7" s="52"/>
      <c r="J7" s="81">
        <f>6+($D7-1)*14/2</f>
        <v>-1</v>
      </c>
      <c r="K7" s="64">
        <f>6+($E7-1)*14/2</f>
        <v>-1</v>
      </c>
      <c r="L7" s="64">
        <f>6+($F7-1)*14/2</f>
        <v>-1</v>
      </c>
      <c r="M7" s="64">
        <f>6+($G7-1)*14/2</f>
        <v>-1</v>
      </c>
      <c r="N7" s="64">
        <f>6+($H7-1)*14/2</f>
        <v>-1</v>
      </c>
      <c r="O7" s="82">
        <f>(SUMPRODUCT($J7:$N7,$D$5:$H$5) / SUM($D$5:$H$5))</f>
        <v>-1</v>
      </c>
      <c r="P7" s="82">
        <f>I7*(20/3)</f>
        <v>0</v>
      </c>
      <c r="Q7" s="82" t="str">
        <f>IF($O7&lt;6, "", IF($O7&lt;=10.67, "3", IF(AND($O7&gt;=10.68, $O7&lt;=15.33), "2", "1")))</f>
        <v/>
      </c>
      <c r="R7" s="82" t="str">
        <f>IF($P7&lt;6, "", IF($P7&lt;=10.67, "C", IF(AND($P7&gt;=10.68, $P7&lt;=15.33), "B", "A")))</f>
        <v/>
      </c>
      <c r="S7" s="83" t="str">
        <f>$R7&amp;$Q7</f>
        <v/>
      </c>
      <c r="T7" s="59"/>
      <c r="U7" s="59"/>
      <c r="V7" s="53"/>
      <c r="W7" s="68"/>
      <c r="X7" s="53"/>
      <c r="Y7" s="68"/>
    </row>
    <row r="8" spans="1:25" x14ac:dyDescent="0.3">
      <c r="A8" s="52"/>
      <c r="B8" s="52"/>
      <c r="C8" s="142"/>
      <c r="D8" s="52"/>
      <c r="E8" s="54"/>
      <c r="F8" s="54"/>
      <c r="G8" s="52"/>
      <c r="H8" s="54"/>
      <c r="I8" s="52"/>
      <c r="J8" s="81">
        <f>6+($D8-1)*14/2</f>
        <v>-1</v>
      </c>
      <c r="K8" s="64">
        <f>6+($E8-1)*14/2</f>
        <v>-1</v>
      </c>
      <c r="L8" s="64">
        <f t="shared" ref="L8:L71" si="0">6+($F8-1)*14/2</f>
        <v>-1</v>
      </c>
      <c r="M8" s="64">
        <f t="shared" ref="M8:M71" si="1">6+($G8-1)*14/2</f>
        <v>-1</v>
      </c>
      <c r="N8" s="64">
        <f t="shared" ref="N8:N71" si="2">6+($H8-1)*14/2</f>
        <v>-1</v>
      </c>
      <c r="O8" s="82">
        <f>(SUMPRODUCT($J8:$N8,$D$5:$H$5) / SUM($D$5:$H$5))</f>
        <v>-1</v>
      </c>
      <c r="P8" s="82">
        <f t="shared" ref="P8:P71" si="3">I8*(20/3)</f>
        <v>0</v>
      </c>
      <c r="Q8" s="82" t="str">
        <f t="shared" ref="Q8:Q71" si="4">IF($O8&lt;6, "", IF($O8&lt;=10.67, "3", IF(AND($O8&gt;=10.68, $O8&lt;=15.33), "2", "1")))</f>
        <v/>
      </c>
      <c r="R8" s="82" t="str">
        <f t="shared" ref="R8:R71" si="5">IF($P8&lt;6, "", IF($P8&lt;=10.67, "C", IF(AND($P8&gt;=10.68, $P8&lt;=15.33), "B", "A")))</f>
        <v/>
      </c>
      <c r="S8" s="83" t="str">
        <f>$R8&amp;$Q8</f>
        <v/>
      </c>
      <c r="T8" s="59"/>
      <c r="U8" s="59"/>
      <c r="V8" s="53"/>
      <c r="W8" s="69"/>
      <c r="X8" s="56"/>
      <c r="Y8" s="68"/>
    </row>
    <row r="9" spans="1:25" x14ac:dyDescent="0.3">
      <c r="A9" s="52"/>
      <c r="B9" s="52"/>
      <c r="C9" s="142"/>
      <c r="D9" s="52"/>
      <c r="E9" s="54"/>
      <c r="F9" s="54"/>
      <c r="G9" s="52"/>
      <c r="H9" s="54"/>
      <c r="I9" s="52"/>
      <c r="J9" s="81">
        <f t="shared" ref="J9:J71" si="6">6+($D9-1)*14/2</f>
        <v>-1</v>
      </c>
      <c r="K9" s="64">
        <f t="shared" ref="K9:K71" si="7">6+($E9-1)*14/2</f>
        <v>-1</v>
      </c>
      <c r="L9" s="64">
        <f t="shared" si="0"/>
        <v>-1</v>
      </c>
      <c r="M9" s="64">
        <f t="shared" si="1"/>
        <v>-1</v>
      </c>
      <c r="N9" s="64">
        <f t="shared" si="2"/>
        <v>-1</v>
      </c>
      <c r="O9" s="82">
        <f t="shared" ref="O9:O71" si="8">(SUMPRODUCT($J9:$N9,$D$5:$H$5) / SUM($D$5:$H$5))</f>
        <v>-1</v>
      </c>
      <c r="P9" s="82">
        <f t="shared" si="3"/>
        <v>0</v>
      </c>
      <c r="Q9" s="82" t="str">
        <f t="shared" si="4"/>
        <v/>
      </c>
      <c r="R9" s="82" t="str">
        <f t="shared" si="5"/>
        <v/>
      </c>
      <c r="S9" s="83" t="str">
        <f t="shared" ref="S9:S71" si="9">$R9&amp;$Q9</f>
        <v/>
      </c>
      <c r="T9" s="59"/>
      <c r="U9" s="59"/>
      <c r="V9" s="53"/>
      <c r="W9" s="69"/>
      <c r="X9" s="56"/>
      <c r="Y9" s="68"/>
    </row>
    <row r="10" spans="1:25" x14ac:dyDescent="0.3">
      <c r="A10" s="52"/>
      <c r="B10" s="52"/>
      <c r="C10" s="142"/>
      <c r="D10" s="52"/>
      <c r="E10" s="54"/>
      <c r="F10" s="54"/>
      <c r="G10" s="52"/>
      <c r="H10" s="54"/>
      <c r="I10" s="52"/>
      <c r="J10" s="81">
        <f t="shared" si="6"/>
        <v>-1</v>
      </c>
      <c r="K10" s="64">
        <f t="shared" si="7"/>
        <v>-1</v>
      </c>
      <c r="L10" s="64">
        <f t="shared" si="0"/>
        <v>-1</v>
      </c>
      <c r="M10" s="64">
        <f t="shared" si="1"/>
        <v>-1</v>
      </c>
      <c r="N10" s="64">
        <f t="shared" si="2"/>
        <v>-1</v>
      </c>
      <c r="O10" s="82">
        <f t="shared" si="8"/>
        <v>-1</v>
      </c>
      <c r="P10" s="82">
        <f t="shared" si="3"/>
        <v>0</v>
      </c>
      <c r="Q10" s="82" t="str">
        <f t="shared" si="4"/>
        <v/>
      </c>
      <c r="R10" s="82" t="str">
        <f t="shared" si="5"/>
        <v/>
      </c>
      <c r="S10" s="83" t="str">
        <f t="shared" si="9"/>
        <v/>
      </c>
      <c r="T10" s="59"/>
      <c r="U10" s="59"/>
      <c r="V10" s="53"/>
      <c r="W10" s="69"/>
      <c r="X10" s="56"/>
      <c r="Y10" s="68"/>
    </row>
    <row r="11" spans="1:25" x14ac:dyDescent="0.3">
      <c r="A11" s="52"/>
      <c r="B11" s="52"/>
      <c r="C11" s="142"/>
      <c r="D11" s="52"/>
      <c r="E11" s="52"/>
      <c r="F11" s="52"/>
      <c r="G11" s="52"/>
      <c r="H11" s="52"/>
      <c r="I11" s="52"/>
      <c r="J11" s="81">
        <f t="shared" si="6"/>
        <v>-1</v>
      </c>
      <c r="K11" s="64">
        <f t="shared" si="7"/>
        <v>-1</v>
      </c>
      <c r="L11" s="64">
        <f t="shared" si="0"/>
        <v>-1</v>
      </c>
      <c r="M11" s="64">
        <f t="shared" si="1"/>
        <v>-1</v>
      </c>
      <c r="N11" s="64">
        <f t="shared" si="2"/>
        <v>-1</v>
      </c>
      <c r="O11" s="82">
        <f t="shared" si="8"/>
        <v>-1</v>
      </c>
      <c r="P11" s="82">
        <f t="shared" si="3"/>
        <v>0</v>
      </c>
      <c r="Q11" s="82" t="str">
        <f t="shared" si="4"/>
        <v/>
      </c>
      <c r="R11" s="82" t="str">
        <f t="shared" si="5"/>
        <v/>
      </c>
      <c r="S11" s="83" t="str">
        <f t="shared" si="9"/>
        <v/>
      </c>
      <c r="T11" s="59"/>
      <c r="U11" s="59"/>
      <c r="V11" s="53"/>
      <c r="W11" s="69"/>
      <c r="X11" s="56"/>
      <c r="Y11" s="68"/>
    </row>
    <row r="12" spans="1:25" x14ac:dyDescent="0.3">
      <c r="A12" s="52"/>
      <c r="B12" s="52"/>
      <c r="C12" s="142"/>
      <c r="D12" s="52"/>
      <c r="E12" s="54"/>
      <c r="F12" s="54"/>
      <c r="G12" s="52"/>
      <c r="H12" s="54"/>
      <c r="I12" s="52"/>
      <c r="J12" s="81">
        <f t="shared" si="6"/>
        <v>-1</v>
      </c>
      <c r="K12" s="64">
        <f t="shared" si="7"/>
        <v>-1</v>
      </c>
      <c r="L12" s="64">
        <f t="shared" si="0"/>
        <v>-1</v>
      </c>
      <c r="M12" s="64">
        <f t="shared" si="1"/>
        <v>-1</v>
      </c>
      <c r="N12" s="64">
        <f t="shared" si="2"/>
        <v>-1</v>
      </c>
      <c r="O12" s="82">
        <f t="shared" si="8"/>
        <v>-1</v>
      </c>
      <c r="P12" s="82">
        <f t="shared" si="3"/>
        <v>0</v>
      </c>
      <c r="Q12" s="82" t="str">
        <f t="shared" si="4"/>
        <v/>
      </c>
      <c r="R12" s="82" t="str">
        <f t="shared" si="5"/>
        <v/>
      </c>
      <c r="S12" s="83" t="str">
        <f t="shared" si="9"/>
        <v/>
      </c>
      <c r="T12" s="59"/>
      <c r="U12" s="59"/>
      <c r="V12" s="53"/>
      <c r="W12" s="69"/>
      <c r="X12" s="56"/>
      <c r="Y12" s="68"/>
    </row>
    <row r="13" spans="1:25" x14ac:dyDescent="0.3">
      <c r="A13" s="52"/>
      <c r="B13" s="52"/>
      <c r="C13" s="142"/>
      <c r="D13" s="52"/>
      <c r="E13" s="54"/>
      <c r="F13" s="54"/>
      <c r="G13" s="52"/>
      <c r="H13" s="54"/>
      <c r="I13" s="52"/>
      <c r="J13" s="81">
        <f t="shared" si="6"/>
        <v>-1</v>
      </c>
      <c r="K13" s="64">
        <f t="shared" si="7"/>
        <v>-1</v>
      </c>
      <c r="L13" s="64">
        <f t="shared" si="0"/>
        <v>-1</v>
      </c>
      <c r="M13" s="64">
        <f t="shared" si="1"/>
        <v>-1</v>
      </c>
      <c r="N13" s="64">
        <f t="shared" si="2"/>
        <v>-1</v>
      </c>
      <c r="O13" s="82">
        <f t="shared" si="8"/>
        <v>-1</v>
      </c>
      <c r="P13" s="82">
        <f t="shared" si="3"/>
        <v>0</v>
      </c>
      <c r="Q13" s="82" t="str">
        <f t="shared" si="4"/>
        <v/>
      </c>
      <c r="R13" s="82" t="str">
        <f t="shared" si="5"/>
        <v/>
      </c>
      <c r="S13" s="83" t="str">
        <f t="shared" si="9"/>
        <v/>
      </c>
      <c r="T13" s="59"/>
      <c r="U13" s="59"/>
      <c r="V13" s="53"/>
      <c r="W13" s="68"/>
      <c r="X13" s="53"/>
      <c r="Y13" s="68"/>
    </row>
    <row r="14" spans="1:25" x14ac:dyDescent="0.3">
      <c r="A14" s="52"/>
      <c r="B14" s="52"/>
      <c r="C14" s="142"/>
      <c r="D14" s="52"/>
      <c r="E14" s="54"/>
      <c r="F14" s="54"/>
      <c r="G14" s="52"/>
      <c r="H14" s="54"/>
      <c r="I14" s="52"/>
      <c r="J14" s="81">
        <f t="shared" si="6"/>
        <v>-1</v>
      </c>
      <c r="K14" s="64">
        <f t="shared" si="7"/>
        <v>-1</v>
      </c>
      <c r="L14" s="64">
        <f t="shared" si="0"/>
        <v>-1</v>
      </c>
      <c r="M14" s="64">
        <f t="shared" si="1"/>
        <v>-1</v>
      </c>
      <c r="N14" s="64">
        <f t="shared" si="2"/>
        <v>-1</v>
      </c>
      <c r="O14" s="82">
        <f t="shared" si="8"/>
        <v>-1</v>
      </c>
      <c r="P14" s="82">
        <f t="shared" si="3"/>
        <v>0</v>
      </c>
      <c r="Q14" s="82" t="str">
        <f t="shared" si="4"/>
        <v/>
      </c>
      <c r="R14" s="82" t="str">
        <f t="shared" si="5"/>
        <v/>
      </c>
      <c r="S14" s="83" t="str">
        <f t="shared" si="9"/>
        <v/>
      </c>
      <c r="T14" s="59"/>
      <c r="U14" s="59"/>
      <c r="V14" s="53"/>
      <c r="W14" s="69"/>
      <c r="X14" s="56"/>
      <c r="Y14" s="68"/>
    </row>
    <row r="15" spans="1:25" x14ac:dyDescent="0.3">
      <c r="A15" s="52"/>
      <c r="B15" s="52"/>
      <c r="C15" s="142"/>
      <c r="D15" s="52"/>
      <c r="E15" s="54"/>
      <c r="F15" s="54"/>
      <c r="G15" s="52"/>
      <c r="H15" s="54"/>
      <c r="I15" s="52"/>
      <c r="J15" s="81">
        <f t="shared" si="6"/>
        <v>-1</v>
      </c>
      <c r="K15" s="64">
        <f t="shared" si="7"/>
        <v>-1</v>
      </c>
      <c r="L15" s="64">
        <f t="shared" si="0"/>
        <v>-1</v>
      </c>
      <c r="M15" s="64">
        <f t="shared" si="1"/>
        <v>-1</v>
      </c>
      <c r="N15" s="64">
        <f t="shared" si="2"/>
        <v>-1</v>
      </c>
      <c r="O15" s="82">
        <f t="shared" si="8"/>
        <v>-1</v>
      </c>
      <c r="P15" s="82">
        <f t="shared" si="3"/>
        <v>0</v>
      </c>
      <c r="Q15" s="82" t="str">
        <f t="shared" si="4"/>
        <v/>
      </c>
      <c r="R15" s="82" t="str">
        <f t="shared" si="5"/>
        <v/>
      </c>
      <c r="S15" s="83" t="str">
        <f t="shared" si="9"/>
        <v/>
      </c>
      <c r="T15" s="59"/>
      <c r="U15" s="59"/>
      <c r="V15" s="53"/>
      <c r="W15" s="69"/>
      <c r="X15" s="56"/>
      <c r="Y15" s="68"/>
    </row>
    <row r="16" spans="1:25" x14ac:dyDescent="0.3">
      <c r="A16" s="52"/>
      <c r="B16" s="52"/>
      <c r="C16" s="142"/>
      <c r="D16" s="52"/>
      <c r="E16" s="54"/>
      <c r="F16" s="54"/>
      <c r="G16" s="52"/>
      <c r="H16" s="54"/>
      <c r="I16" s="52"/>
      <c r="J16" s="81">
        <f t="shared" si="6"/>
        <v>-1</v>
      </c>
      <c r="K16" s="64">
        <f t="shared" si="7"/>
        <v>-1</v>
      </c>
      <c r="L16" s="64">
        <f t="shared" si="0"/>
        <v>-1</v>
      </c>
      <c r="M16" s="64">
        <f t="shared" si="1"/>
        <v>-1</v>
      </c>
      <c r="N16" s="64">
        <f t="shared" si="2"/>
        <v>-1</v>
      </c>
      <c r="O16" s="82">
        <f t="shared" si="8"/>
        <v>-1</v>
      </c>
      <c r="P16" s="82">
        <f t="shared" si="3"/>
        <v>0</v>
      </c>
      <c r="Q16" s="82" t="str">
        <f t="shared" si="4"/>
        <v/>
      </c>
      <c r="R16" s="82" t="str">
        <f t="shared" si="5"/>
        <v/>
      </c>
      <c r="S16" s="83" t="str">
        <f t="shared" si="9"/>
        <v/>
      </c>
      <c r="T16" s="59"/>
      <c r="U16" s="59"/>
      <c r="V16" s="53"/>
      <c r="W16" s="69"/>
      <c r="X16" s="56"/>
      <c r="Y16" s="68"/>
    </row>
    <row r="17" spans="1:25" x14ac:dyDescent="0.3">
      <c r="A17" s="52"/>
      <c r="B17" s="52"/>
      <c r="C17" s="142"/>
      <c r="D17" s="52"/>
      <c r="E17" s="54"/>
      <c r="F17" s="54"/>
      <c r="G17" s="52"/>
      <c r="H17" s="54"/>
      <c r="I17" s="52"/>
      <c r="J17" s="81">
        <f t="shared" si="6"/>
        <v>-1</v>
      </c>
      <c r="K17" s="64">
        <f t="shared" si="7"/>
        <v>-1</v>
      </c>
      <c r="L17" s="64">
        <f t="shared" si="0"/>
        <v>-1</v>
      </c>
      <c r="M17" s="64">
        <f t="shared" si="1"/>
        <v>-1</v>
      </c>
      <c r="N17" s="64">
        <f t="shared" si="2"/>
        <v>-1</v>
      </c>
      <c r="O17" s="82">
        <f t="shared" si="8"/>
        <v>-1</v>
      </c>
      <c r="P17" s="82">
        <f t="shared" si="3"/>
        <v>0</v>
      </c>
      <c r="Q17" s="82" t="str">
        <f t="shared" si="4"/>
        <v/>
      </c>
      <c r="R17" s="82" t="str">
        <f t="shared" si="5"/>
        <v/>
      </c>
      <c r="S17" s="83" t="str">
        <f t="shared" si="9"/>
        <v/>
      </c>
      <c r="T17" s="59"/>
      <c r="U17" s="59"/>
      <c r="V17" s="53"/>
      <c r="W17" s="69"/>
      <c r="X17" s="56"/>
      <c r="Y17" s="68"/>
    </row>
    <row r="18" spans="1:25" x14ac:dyDescent="0.3">
      <c r="A18" s="52"/>
      <c r="B18" s="52"/>
      <c r="C18" s="142"/>
      <c r="D18" s="52"/>
      <c r="E18" s="54"/>
      <c r="F18" s="54"/>
      <c r="G18" s="52"/>
      <c r="H18" s="54"/>
      <c r="I18" s="52"/>
      <c r="J18" s="81">
        <f t="shared" si="6"/>
        <v>-1</v>
      </c>
      <c r="K18" s="64">
        <f t="shared" si="7"/>
        <v>-1</v>
      </c>
      <c r="L18" s="64">
        <f t="shared" si="0"/>
        <v>-1</v>
      </c>
      <c r="M18" s="64">
        <f t="shared" si="1"/>
        <v>-1</v>
      </c>
      <c r="N18" s="64">
        <f t="shared" si="2"/>
        <v>-1</v>
      </c>
      <c r="O18" s="82">
        <f t="shared" si="8"/>
        <v>-1</v>
      </c>
      <c r="P18" s="82">
        <f t="shared" si="3"/>
        <v>0</v>
      </c>
      <c r="Q18" s="82" t="str">
        <f t="shared" si="4"/>
        <v/>
      </c>
      <c r="R18" s="82" t="str">
        <f t="shared" si="5"/>
        <v/>
      </c>
      <c r="S18" s="83" t="str">
        <f t="shared" si="9"/>
        <v/>
      </c>
      <c r="T18" s="59"/>
      <c r="U18" s="59"/>
      <c r="V18" s="53"/>
      <c r="W18" s="69"/>
      <c r="X18" s="56"/>
      <c r="Y18" s="68"/>
    </row>
    <row r="19" spans="1:25" x14ac:dyDescent="0.3">
      <c r="A19" s="52"/>
      <c r="B19" s="52"/>
      <c r="C19" s="142"/>
      <c r="D19" s="52"/>
      <c r="E19" s="54"/>
      <c r="F19" s="54"/>
      <c r="G19" s="52"/>
      <c r="H19" s="54"/>
      <c r="I19" s="52"/>
      <c r="J19" s="81">
        <f t="shared" si="6"/>
        <v>-1</v>
      </c>
      <c r="K19" s="64">
        <f t="shared" si="7"/>
        <v>-1</v>
      </c>
      <c r="L19" s="64">
        <f t="shared" si="0"/>
        <v>-1</v>
      </c>
      <c r="M19" s="64">
        <f t="shared" si="1"/>
        <v>-1</v>
      </c>
      <c r="N19" s="64">
        <f t="shared" si="2"/>
        <v>-1</v>
      </c>
      <c r="O19" s="82">
        <f t="shared" si="8"/>
        <v>-1</v>
      </c>
      <c r="P19" s="82">
        <f t="shared" si="3"/>
        <v>0</v>
      </c>
      <c r="Q19" s="82" t="str">
        <f t="shared" si="4"/>
        <v/>
      </c>
      <c r="R19" s="82" t="str">
        <f t="shared" si="5"/>
        <v/>
      </c>
      <c r="S19" s="83" t="str">
        <f t="shared" si="9"/>
        <v/>
      </c>
      <c r="T19" s="59"/>
      <c r="U19" s="59"/>
      <c r="V19" s="53"/>
      <c r="W19" s="69"/>
      <c r="X19" s="56"/>
      <c r="Y19" s="68"/>
    </row>
    <row r="20" spans="1:25" x14ac:dyDescent="0.3">
      <c r="A20" s="52"/>
      <c r="B20" s="52"/>
      <c r="C20" s="142"/>
      <c r="D20" s="52"/>
      <c r="E20" s="54"/>
      <c r="F20" s="54"/>
      <c r="G20" s="52"/>
      <c r="H20" s="54"/>
      <c r="I20" s="52"/>
      <c r="J20" s="81">
        <f t="shared" si="6"/>
        <v>-1</v>
      </c>
      <c r="K20" s="64">
        <f t="shared" si="7"/>
        <v>-1</v>
      </c>
      <c r="L20" s="64">
        <f t="shared" si="0"/>
        <v>-1</v>
      </c>
      <c r="M20" s="64">
        <f t="shared" si="1"/>
        <v>-1</v>
      </c>
      <c r="N20" s="64">
        <f t="shared" si="2"/>
        <v>-1</v>
      </c>
      <c r="O20" s="82">
        <f t="shared" si="8"/>
        <v>-1</v>
      </c>
      <c r="P20" s="82">
        <f t="shared" si="3"/>
        <v>0</v>
      </c>
      <c r="Q20" s="82" t="str">
        <f t="shared" si="4"/>
        <v/>
      </c>
      <c r="R20" s="82" t="str">
        <f t="shared" si="5"/>
        <v/>
      </c>
      <c r="S20" s="83" t="str">
        <f t="shared" si="9"/>
        <v/>
      </c>
      <c r="T20" s="59"/>
      <c r="U20" s="59"/>
      <c r="V20" s="53"/>
      <c r="W20" s="69"/>
      <c r="X20" s="56"/>
      <c r="Y20" s="68"/>
    </row>
    <row r="21" spans="1:25" x14ac:dyDescent="0.3">
      <c r="A21" s="52"/>
      <c r="B21" s="52"/>
      <c r="C21" s="142"/>
      <c r="D21" s="52"/>
      <c r="E21" s="54"/>
      <c r="F21" s="54"/>
      <c r="G21" s="52"/>
      <c r="H21" s="54"/>
      <c r="I21" s="52"/>
      <c r="J21" s="81">
        <f t="shared" si="6"/>
        <v>-1</v>
      </c>
      <c r="K21" s="64">
        <f t="shared" si="7"/>
        <v>-1</v>
      </c>
      <c r="L21" s="64">
        <f t="shared" si="0"/>
        <v>-1</v>
      </c>
      <c r="M21" s="64">
        <f t="shared" si="1"/>
        <v>-1</v>
      </c>
      <c r="N21" s="64">
        <f t="shared" si="2"/>
        <v>-1</v>
      </c>
      <c r="O21" s="82">
        <f t="shared" si="8"/>
        <v>-1</v>
      </c>
      <c r="P21" s="82">
        <f t="shared" si="3"/>
        <v>0</v>
      </c>
      <c r="Q21" s="82" t="str">
        <f t="shared" si="4"/>
        <v/>
      </c>
      <c r="R21" s="82" t="str">
        <f t="shared" si="5"/>
        <v/>
      </c>
      <c r="S21" s="83" t="str">
        <f t="shared" si="9"/>
        <v/>
      </c>
      <c r="T21" s="59"/>
      <c r="U21" s="59"/>
      <c r="V21" s="53"/>
      <c r="W21" s="69"/>
      <c r="X21" s="56"/>
      <c r="Y21" s="68"/>
    </row>
    <row r="22" spans="1:25" x14ac:dyDescent="0.3">
      <c r="A22" s="52"/>
      <c r="B22" s="52"/>
      <c r="C22" s="142"/>
      <c r="D22" s="52"/>
      <c r="E22" s="54"/>
      <c r="F22" s="54"/>
      <c r="G22" s="52"/>
      <c r="H22" s="54"/>
      <c r="I22" s="52"/>
      <c r="J22" s="81">
        <f t="shared" si="6"/>
        <v>-1</v>
      </c>
      <c r="K22" s="64">
        <f t="shared" si="7"/>
        <v>-1</v>
      </c>
      <c r="L22" s="64">
        <f t="shared" si="0"/>
        <v>-1</v>
      </c>
      <c r="M22" s="64">
        <f t="shared" si="1"/>
        <v>-1</v>
      </c>
      <c r="N22" s="64">
        <f t="shared" si="2"/>
        <v>-1</v>
      </c>
      <c r="O22" s="82">
        <f t="shared" si="8"/>
        <v>-1</v>
      </c>
      <c r="P22" s="82">
        <f t="shared" si="3"/>
        <v>0</v>
      </c>
      <c r="Q22" s="82" t="str">
        <f t="shared" si="4"/>
        <v/>
      </c>
      <c r="R22" s="82" t="str">
        <f t="shared" si="5"/>
        <v/>
      </c>
      <c r="S22" s="83" t="str">
        <f t="shared" si="9"/>
        <v/>
      </c>
      <c r="T22" s="59"/>
      <c r="U22" s="59"/>
      <c r="V22" s="53"/>
      <c r="W22" s="69"/>
      <c r="X22" s="56"/>
      <c r="Y22" s="68"/>
    </row>
    <row r="23" spans="1:25" x14ac:dyDescent="0.3">
      <c r="A23" s="52"/>
      <c r="B23" s="52"/>
      <c r="C23" s="142"/>
      <c r="D23" s="52"/>
      <c r="E23" s="54"/>
      <c r="F23" s="54"/>
      <c r="G23" s="52"/>
      <c r="H23" s="54"/>
      <c r="I23" s="52"/>
      <c r="J23" s="81">
        <f t="shared" si="6"/>
        <v>-1</v>
      </c>
      <c r="K23" s="64">
        <f t="shared" si="7"/>
        <v>-1</v>
      </c>
      <c r="L23" s="64">
        <f t="shared" si="0"/>
        <v>-1</v>
      </c>
      <c r="M23" s="64">
        <f t="shared" si="1"/>
        <v>-1</v>
      </c>
      <c r="N23" s="64">
        <f t="shared" si="2"/>
        <v>-1</v>
      </c>
      <c r="O23" s="82">
        <f t="shared" si="8"/>
        <v>-1</v>
      </c>
      <c r="P23" s="82">
        <f t="shared" si="3"/>
        <v>0</v>
      </c>
      <c r="Q23" s="82" t="str">
        <f t="shared" si="4"/>
        <v/>
      </c>
      <c r="R23" s="82" t="str">
        <f t="shared" si="5"/>
        <v/>
      </c>
      <c r="S23" s="83" t="str">
        <f t="shared" si="9"/>
        <v/>
      </c>
      <c r="T23" s="59"/>
      <c r="U23" s="59"/>
      <c r="V23" s="53"/>
      <c r="W23" s="69"/>
      <c r="X23" s="56"/>
      <c r="Y23" s="68"/>
    </row>
    <row r="24" spans="1:25" x14ac:dyDescent="0.3">
      <c r="A24" s="52"/>
      <c r="B24" s="52"/>
      <c r="C24" s="142"/>
      <c r="D24" s="52"/>
      <c r="E24" s="54"/>
      <c r="F24" s="54"/>
      <c r="G24" s="52"/>
      <c r="H24" s="54"/>
      <c r="I24" s="52"/>
      <c r="J24" s="81">
        <f t="shared" si="6"/>
        <v>-1</v>
      </c>
      <c r="K24" s="64">
        <f t="shared" si="7"/>
        <v>-1</v>
      </c>
      <c r="L24" s="64">
        <f t="shared" si="0"/>
        <v>-1</v>
      </c>
      <c r="M24" s="64">
        <f t="shared" si="1"/>
        <v>-1</v>
      </c>
      <c r="N24" s="64">
        <f t="shared" si="2"/>
        <v>-1</v>
      </c>
      <c r="O24" s="82">
        <f t="shared" si="8"/>
        <v>-1</v>
      </c>
      <c r="P24" s="82">
        <f t="shared" si="3"/>
        <v>0</v>
      </c>
      <c r="Q24" s="82" t="str">
        <f t="shared" si="4"/>
        <v/>
      </c>
      <c r="R24" s="82" t="str">
        <f t="shared" si="5"/>
        <v/>
      </c>
      <c r="S24" s="83" t="str">
        <f t="shared" si="9"/>
        <v/>
      </c>
      <c r="T24" s="59"/>
      <c r="U24" s="59"/>
      <c r="V24" s="53"/>
      <c r="W24" s="69"/>
      <c r="X24" s="56"/>
      <c r="Y24" s="68"/>
    </row>
    <row r="25" spans="1:25" x14ac:dyDescent="0.3">
      <c r="A25" s="52"/>
      <c r="B25" s="52"/>
      <c r="C25" s="142"/>
      <c r="D25" s="52"/>
      <c r="E25" s="54"/>
      <c r="F25" s="54"/>
      <c r="G25" s="52"/>
      <c r="H25" s="54"/>
      <c r="I25" s="52"/>
      <c r="J25" s="81">
        <f t="shared" si="6"/>
        <v>-1</v>
      </c>
      <c r="K25" s="64">
        <f t="shared" si="7"/>
        <v>-1</v>
      </c>
      <c r="L25" s="64">
        <f t="shared" si="0"/>
        <v>-1</v>
      </c>
      <c r="M25" s="64">
        <f t="shared" si="1"/>
        <v>-1</v>
      </c>
      <c r="N25" s="64">
        <f t="shared" si="2"/>
        <v>-1</v>
      </c>
      <c r="O25" s="82">
        <f t="shared" si="8"/>
        <v>-1</v>
      </c>
      <c r="P25" s="82">
        <f t="shared" si="3"/>
        <v>0</v>
      </c>
      <c r="Q25" s="82" t="str">
        <f t="shared" si="4"/>
        <v/>
      </c>
      <c r="R25" s="82" t="str">
        <f t="shared" si="5"/>
        <v/>
      </c>
      <c r="S25" s="83" t="str">
        <f t="shared" si="9"/>
        <v/>
      </c>
      <c r="T25" s="59"/>
      <c r="U25" s="59"/>
      <c r="V25" s="53"/>
      <c r="W25" s="69"/>
      <c r="X25" s="56"/>
      <c r="Y25" s="68"/>
    </row>
    <row r="26" spans="1:25" x14ac:dyDescent="0.3">
      <c r="A26" s="52"/>
      <c r="B26" s="52"/>
      <c r="C26" s="142"/>
      <c r="D26" s="52"/>
      <c r="E26" s="54"/>
      <c r="F26" s="54"/>
      <c r="G26" s="52"/>
      <c r="H26" s="54"/>
      <c r="I26" s="52"/>
      <c r="J26" s="81">
        <f t="shared" si="6"/>
        <v>-1</v>
      </c>
      <c r="K26" s="64">
        <f t="shared" si="7"/>
        <v>-1</v>
      </c>
      <c r="L26" s="64">
        <f t="shared" si="0"/>
        <v>-1</v>
      </c>
      <c r="M26" s="64">
        <f t="shared" si="1"/>
        <v>-1</v>
      </c>
      <c r="N26" s="64">
        <f t="shared" si="2"/>
        <v>-1</v>
      </c>
      <c r="O26" s="82">
        <f t="shared" si="8"/>
        <v>-1</v>
      </c>
      <c r="P26" s="82">
        <f t="shared" si="3"/>
        <v>0</v>
      </c>
      <c r="Q26" s="82" t="str">
        <f t="shared" si="4"/>
        <v/>
      </c>
      <c r="R26" s="82" t="str">
        <f t="shared" si="5"/>
        <v/>
      </c>
      <c r="S26" s="83" t="str">
        <f t="shared" si="9"/>
        <v/>
      </c>
      <c r="T26" s="59"/>
      <c r="U26" s="59"/>
      <c r="V26" s="53"/>
      <c r="W26" s="69"/>
      <c r="X26" s="56"/>
      <c r="Y26" s="68"/>
    </row>
    <row r="27" spans="1:25" x14ac:dyDescent="0.3">
      <c r="A27" s="52"/>
      <c r="B27" s="52"/>
      <c r="C27" s="142"/>
      <c r="D27" s="52"/>
      <c r="E27" s="54"/>
      <c r="F27" s="54"/>
      <c r="G27" s="52"/>
      <c r="H27" s="54"/>
      <c r="I27" s="52"/>
      <c r="J27" s="81">
        <f t="shared" si="6"/>
        <v>-1</v>
      </c>
      <c r="K27" s="64">
        <f t="shared" si="7"/>
        <v>-1</v>
      </c>
      <c r="L27" s="64">
        <f t="shared" si="0"/>
        <v>-1</v>
      </c>
      <c r="M27" s="64">
        <f t="shared" si="1"/>
        <v>-1</v>
      </c>
      <c r="N27" s="64">
        <f t="shared" si="2"/>
        <v>-1</v>
      </c>
      <c r="O27" s="82">
        <f t="shared" si="8"/>
        <v>-1</v>
      </c>
      <c r="P27" s="82">
        <f t="shared" si="3"/>
        <v>0</v>
      </c>
      <c r="Q27" s="82" t="str">
        <f t="shared" si="4"/>
        <v/>
      </c>
      <c r="R27" s="82" t="str">
        <f t="shared" si="5"/>
        <v/>
      </c>
      <c r="S27" s="83" t="str">
        <f t="shared" si="9"/>
        <v/>
      </c>
      <c r="T27" s="59"/>
      <c r="U27" s="59"/>
      <c r="V27" s="53"/>
      <c r="W27" s="69"/>
      <c r="X27" s="56"/>
      <c r="Y27" s="68"/>
    </row>
    <row r="28" spans="1:25" x14ac:dyDescent="0.3">
      <c r="A28" s="52"/>
      <c r="B28" s="52"/>
      <c r="C28" s="142"/>
      <c r="D28" s="52"/>
      <c r="E28" s="54"/>
      <c r="F28" s="54"/>
      <c r="G28" s="52"/>
      <c r="H28" s="54"/>
      <c r="I28" s="52"/>
      <c r="J28" s="81">
        <f t="shared" si="6"/>
        <v>-1</v>
      </c>
      <c r="K28" s="64">
        <f t="shared" si="7"/>
        <v>-1</v>
      </c>
      <c r="L28" s="64">
        <f t="shared" si="0"/>
        <v>-1</v>
      </c>
      <c r="M28" s="64">
        <f t="shared" si="1"/>
        <v>-1</v>
      </c>
      <c r="N28" s="64">
        <f t="shared" si="2"/>
        <v>-1</v>
      </c>
      <c r="O28" s="82">
        <f t="shared" si="8"/>
        <v>-1</v>
      </c>
      <c r="P28" s="82">
        <f t="shared" si="3"/>
        <v>0</v>
      </c>
      <c r="Q28" s="82" t="str">
        <f t="shared" si="4"/>
        <v/>
      </c>
      <c r="R28" s="82" t="str">
        <f t="shared" si="5"/>
        <v/>
      </c>
      <c r="S28" s="83" t="str">
        <f t="shared" si="9"/>
        <v/>
      </c>
      <c r="T28" s="59"/>
      <c r="U28" s="59"/>
      <c r="V28" s="53"/>
      <c r="W28" s="69"/>
      <c r="X28" s="56"/>
      <c r="Y28" s="68"/>
    </row>
    <row r="29" spans="1:25" x14ac:dyDescent="0.3">
      <c r="A29" s="52"/>
      <c r="B29" s="52"/>
      <c r="C29" s="142"/>
      <c r="D29" s="54"/>
      <c r="E29" s="54"/>
      <c r="F29" s="54"/>
      <c r="G29" s="54"/>
      <c r="H29" s="54"/>
      <c r="I29" s="52"/>
      <c r="J29" s="81">
        <f t="shared" si="6"/>
        <v>-1</v>
      </c>
      <c r="K29" s="64">
        <f t="shared" si="7"/>
        <v>-1</v>
      </c>
      <c r="L29" s="64">
        <f t="shared" si="0"/>
        <v>-1</v>
      </c>
      <c r="M29" s="64">
        <f t="shared" si="1"/>
        <v>-1</v>
      </c>
      <c r="N29" s="64">
        <f t="shared" si="2"/>
        <v>-1</v>
      </c>
      <c r="O29" s="82">
        <f t="shared" si="8"/>
        <v>-1</v>
      </c>
      <c r="P29" s="82">
        <f t="shared" si="3"/>
        <v>0</v>
      </c>
      <c r="Q29" s="82" t="str">
        <f t="shared" si="4"/>
        <v/>
      </c>
      <c r="R29" s="82" t="str">
        <f t="shared" si="5"/>
        <v/>
      </c>
      <c r="S29" s="83" t="str">
        <f t="shared" si="9"/>
        <v/>
      </c>
      <c r="T29" s="59"/>
      <c r="U29" s="59"/>
      <c r="V29" s="53"/>
      <c r="W29" s="69"/>
      <c r="X29" s="56"/>
      <c r="Y29" s="68"/>
    </row>
    <row r="30" spans="1:25" x14ac:dyDescent="0.3">
      <c r="A30" s="52"/>
      <c r="B30" s="52"/>
      <c r="C30" s="142"/>
      <c r="D30" s="54"/>
      <c r="E30" s="54"/>
      <c r="F30" s="54"/>
      <c r="G30" s="54"/>
      <c r="H30" s="54"/>
      <c r="I30" s="52"/>
      <c r="J30" s="81">
        <f t="shared" si="6"/>
        <v>-1</v>
      </c>
      <c r="K30" s="64">
        <f t="shared" si="7"/>
        <v>-1</v>
      </c>
      <c r="L30" s="64">
        <f t="shared" si="0"/>
        <v>-1</v>
      </c>
      <c r="M30" s="64">
        <f t="shared" si="1"/>
        <v>-1</v>
      </c>
      <c r="N30" s="64">
        <f t="shared" si="2"/>
        <v>-1</v>
      </c>
      <c r="O30" s="82">
        <f t="shared" si="8"/>
        <v>-1</v>
      </c>
      <c r="P30" s="82">
        <f t="shared" si="3"/>
        <v>0</v>
      </c>
      <c r="Q30" s="82" t="str">
        <f t="shared" si="4"/>
        <v/>
      </c>
      <c r="R30" s="82" t="str">
        <f t="shared" si="5"/>
        <v/>
      </c>
      <c r="S30" s="83" t="str">
        <f t="shared" si="9"/>
        <v/>
      </c>
      <c r="T30" s="59"/>
      <c r="U30" s="59"/>
      <c r="V30" s="53"/>
      <c r="W30" s="69"/>
      <c r="X30" s="56"/>
      <c r="Y30" s="68"/>
    </row>
    <row r="31" spans="1:25" x14ac:dyDescent="0.3">
      <c r="A31" s="52"/>
      <c r="B31" s="52"/>
      <c r="C31" s="142"/>
      <c r="D31" s="54"/>
      <c r="E31" s="54"/>
      <c r="F31" s="54"/>
      <c r="G31" s="54"/>
      <c r="H31" s="54"/>
      <c r="I31" s="52"/>
      <c r="J31" s="81">
        <f t="shared" si="6"/>
        <v>-1</v>
      </c>
      <c r="K31" s="64">
        <f t="shared" si="7"/>
        <v>-1</v>
      </c>
      <c r="L31" s="64">
        <f t="shared" si="0"/>
        <v>-1</v>
      </c>
      <c r="M31" s="64">
        <f t="shared" si="1"/>
        <v>-1</v>
      </c>
      <c r="N31" s="64">
        <f t="shared" si="2"/>
        <v>-1</v>
      </c>
      <c r="O31" s="82">
        <f t="shared" si="8"/>
        <v>-1</v>
      </c>
      <c r="P31" s="82">
        <f t="shared" si="3"/>
        <v>0</v>
      </c>
      <c r="Q31" s="82" t="str">
        <f t="shared" si="4"/>
        <v/>
      </c>
      <c r="R31" s="82" t="str">
        <f t="shared" si="5"/>
        <v/>
      </c>
      <c r="S31" s="83" t="str">
        <f t="shared" si="9"/>
        <v/>
      </c>
      <c r="T31" s="59"/>
      <c r="U31" s="59"/>
      <c r="V31" s="53"/>
      <c r="W31" s="69"/>
      <c r="X31" s="56"/>
      <c r="Y31" s="68"/>
    </row>
    <row r="32" spans="1:25" x14ac:dyDescent="0.3">
      <c r="A32" s="52"/>
      <c r="B32" s="52"/>
      <c r="C32" s="142"/>
      <c r="D32" s="54"/>
      <c r="E32" s="54"/>
      <c r="F32" s="54"/>
      <c r="G32" s="54"/>
      <c r="H32" s="54"/>
      <c r="I32" s="52"/>
      <c r="J32" s="81">
        <f t="shared" si="6"/>
        <v>-1</v>
      </c>
      <c r="K32" s="64">
        <f t="shared" si="7"/>
        <v>-1</v>
      </c>
      <c r="L32" s="64">
        <f t="shared" si="0"/>
        <v>-1</v>
      </c>
      <c r="M32" s="64">
        <f t="shared" si="1"/>
        <v>-1</v>
      </c>
      <c r="N32" s="64">
        <f t="shared" si="2"/>
        <v>-1</v>
      </c>
      <c r="O32" s="82">
        <f t="shared" si="8"/>
        <v>-1</v>
      </c>
      <c r="P32" s="82">
        <f t="shared" si="3"/>
        <v>0</v>
      </c>
      <c r="Q32" s="82" t="str">
        <f t="shared" si="4"/>
        <v/>
      </c>
      <c r="R32" s="82" t="str">
        <f t="shared" si="5"/>
        <v/>
      </c>
      <c r="S32" s="83" t="str">
        <f t="shared" si="9"/>
        <v/>
      </c>
      <c r="T32" s="59"/>
      <c r="U32" s="59"/>
      <c r="V32" s="53"/>
      <c r="W32" s="69"/>
      <c r="X32" s="56"/>
      <c r="Y32" s="68"/>
    </row>
    <row r="33" spans="1:25" x14ac:dyDescent="0.3">
      <c r="A33" s="52"/>
      <c r="B33" s="52"/>
      <c r="C33" s="142"/>
      <c r="D33" s="54"/>
      <c r="E33" s="54"/>
      <c r="F33" s="54"/>
      <c r="G33" s="54"/>
      <c r="H33" s="54"/>
      <c r="I33" s="52"/>
      <c r="J33" s="81">
        <f t="shared" si="6"/>
        <v>-1</v>
      </c>
      <c r="K33" s="64">
        <f t="shared" si="7"/>
        <v>-1</v>
      </c>
      <c r="L33" s="64">
        <f t="shared" si="0"/>
        <v>-1</v>
      </c>
      <c r="M33" s="64">
        <f t="shared" si="1"/>
        <v>-1</v>
      </c>
      <c r="N33" s="64">
        <f t="shared" si="2"/>
        <v>-1</v>
      </c>
      <c r="O33" s="82">
        <f t="shared" si="8"/>
        <v>-1</v>
      </c>
      <c r="P33" s="82">
        <f t="shared" si="3"/>
        <v>0</v>
      </c>
      <c r="Q33" s="82" t="str">
        <f t="shared" si="4"/>
        <v/>
      </c>
      <c r="R33" s="82" t="str">
        <f t="shared" si="5"/>
        <v/>
      </c>
      <c r="S33" s="83" t="str">
        <f t="shared" si="9"/>
        <v/>
      </c>
      <c r="T33" s="59"/>
      <c r="U33" s="59"/>
      <c r="V33" s="53"/>
      <c r="W33" s="69"/>
      <c r="X33" s="56"/>
      <c r="Y33" s="68"/>
    </row>
    <row r="34" spans="1:25" x14ac:dyDescent="0.3">
      <c r="A34" s="52"/>
      <c r="B34" s="52"/>
      <c r="C34" s="142"/>
      <c r="D34" s="54"/>
      <c r="E34" s="54"/>
      <c r="F34" s="54"/>
      <c r="G34" s="54"/>
      <c r="H34" s="54"/>
      <c r="I34" s="52"/>
      <c r="J34" s="81">
        <f t="shared" si="6"/>
        <v>-1</v>
      </c>
      <c r="K34" s="64">
        <f t="shared" si="7"/>
        <v>-1</v>
      </c>
      <c r="L34" s="64">
        <f t="shared" si="0"/>
        <v>-1</v>
      </c>
      <c r="M34" s="64">
        <f t="shared" si="1"/>
        <v>-1</v>
      </c>
      <c r="N34" s="64">
        <f t="shared" si="2"/>
        <v>-1</v>
      </c>
      <c r="O34" s="82">
        <f t="shared" si="8"/>
        <v>-1</v>
      </c>
      <c r="P34" s="82">
        <f t="shared" si="3"/>
        <v>0</v>
      </c>
      <c r="Q34" s="82" t="str">
        <f t="shared" si="4"/>
        <v/>
      </c>
      <c r="R34" s="82" t="str">
        <f t="shared" si="5"/>
        <v/>
      </c>
      <c r="S34" s="83" t="str">
        <f t="shared" si="9"/>
        <v/>
      </c>
      <c r="T34" s="59"/>
      <c r="U34" s="59"/>
      <c r="V34" s="53"/>
      <c r="W34" s="69"/>
      <c r="X34" s="56"/>
      <c r="Y34" s="68"/>
    </row>
    <row r="35" spans="1:25" x14ac:dyDescent="0.3">
      <c r="A35" s="52"/>
      <c r="B35" s="52"/>
      <c r="C35" s="142"/>
      <c r="D35" s="54"/>
      <c r="E35" s="54"/>
      <c r="F35" s="54"/>
      <c r="G35" s="54"/>
      <c r="H35" s="54"/>
      <c r="I35" s="52"/>
      <c r="J35" s="81">
        <f t="shared" si="6"/>
        <v>-1</v>
      </c>
      <c r="K35" s="64">
        <f t="shared" si="7"/>
        <v>-1</v>
      </c>
      <c r="L35" s="64">
        <f t="shared" si="0"/>
        <v>-1</v>
      </c>
      <c r="M35" s="64">
        <f t="shared" si="1"/>
        <v>-1</v>
      </c>
      <c r="N35" s="64">
        <f t="shared" si="2"/>
        <v>-1</v>
      </c>
      <c r="O35" s="82">
        <f t="shared" si="8"/>
        <v>-1</v>
      </c>
      <c r="P35" s="82">
        <f t="shared" si="3"/>
        <v>0</v>
      </c>
      <c r="Q35" s="82" t="str">
        <f t="shared" si="4"/>
        <v/>
      </c>
      <c r="R35" s="82" t="str">
        <f t="shared" si="5"/>
        <v/>
      </c>
      <c r="S35" s="83" t="str">
        <f t="shared" si="9"/>
        <v/>
      </c>
      <c r="T35" s="59"/>
      <c r="U35" s="59"/>
      <c r="V35" s="53"/>
      <c r="W35" s="69"/>
      <c r="X35" s="56"/>
      <c r="Y35" s="68"/>
    </row>
    <row r="36" spans="1:25" x14ac:dyDescent="0.3">
      <c r="A36" s="52"/>
      <c r="B36" s="52"/>
      <c r="C36" s="142"/>
      <c r="D36" s="54"/>
      <c r="E36" s="54"/>
      <c r="F36" s="54"/>
      <c r="G36" s="54"/>
      <c r="H36" s="54"/>
      <c r="I36" s="52"/>
      <c r="J36" s="81">
        <f t="shared" si="6"/>
        <v>-1</v>
      </c>
      <c r="K36" s="64">
        <f t="shared" si="7"/>
        <v>-1</v>
      </c>
      <c r="L36" s="64">
        <f t="shared" si="0"/>
        <v>-1</v>
      </c>
      <c r="M36" s="64">
        <f t="shared" si="1"/>
        <v>-1</v>
      </c>
      <c r="N36" s="64">
        <f t="shared" si="2"/>
        <v>-1</v>
      </c>
      <c r="O36" s="82">
        <f t="shared" si="8"/>
        <v>-1</v>
      </c>
      <c r="P36" s="82">
        <f t="shared" si="3"/>
        <v>0</v>
      </c>
      <c r="Q36" s="82" t="str">
        <f t="shared" si="4"/>
        <v/>
      </c>
      <c r="R36" s="82" t="str">
        <f t="shared" si="5"/>
        <v/>
      </c>
      <c r="S36" s="83" t="str">
        <f t="shared" si="9"/>
        <v/>
      </c>
      <c r="T36" s="59"/>
      <c r="U36" s="59"/>
      <c r="V36" s="53"/>
      <c r="W36" s="69"/>
      <c r="X36" s="56"/>
      <c r="Y36" s="68"/>
    </row>
    <row r="37" spans="1:25" x14ac:dyDescent="0.3">
      <c r="A37" s="52"/>
      <c r="B37" s="52"/>
      <c r="C37" s="142"/>
      <c r="D37" s="54"/>
      <c r="E37" s="54"/>
      <c r="F37" s="54"/>
      <c r="G37" s="54"/>
      <c r="H37" s="54"/>
      <c r="I37" s="52"/>
      <c r="J37" s="81">
        <f t="shared" si="6"/>
        <v>-1</v>
      </c>
      <c r="K37" s="64">
        <f t="shared" si="7"/>
        <v>-1</v>
      </c>
      <c r="L37" s="64">
        <f t="shared" si="0"/>
        <v>-1</v>
      </c>
      <c r="M37" s="64">
        <f t="shared" si="1"/>
        <v>-1</v>
      </c>
      <c r="N37" s="64">
        <f t="shared" si="2"/>
        <v>-1</v>
      </c>
      <c r="O37" s="82">
        <f t="shared" si="8"/>
        <v>-1</v>
      </c>
      <c r="P37" s="82">
        <f t="shared" si="3"/>
        <v>0</v>
      </c>
      <c r="Q37" s="82" t="str">
        <f t="shared" si="4"/>
        <v/>
      </c>
      <c r="R37" s="82" t="str">
        <f t="shared" si="5"/>
        <v/>
      </c>
      <c r="S37" s="83" t="str">
        <f t="shared" si="9"/>
        <v/>
      </c>
      <c r="T37" s="59"/>
      <c r="U37" s="59"/>
      <c r="V37" s="53"/>
      <c r="W37" s="69"/>
      <c r="X37" s="56"/>
      <c r="Y37" s="68"/>
    </row>
    <row r="38" spans="1:25" x14ac:dyDescent="0.3">
      <c r="A38" s="52"/>
      <c r="B38" s="52"/>
      <c r="C38" s="142"/>
      <c r="D38" s="54"/>
      <c r="E38" s="54"/>
      <c r="F38" s="54"/>
      <c r="G38" s="54"/>
      <c r="H38" s="54"/>
      <c r="I38" s="52"/>
      <c r="J38" s="81">
        <f t="shared" si="6"/>
        <v>-1</v>
      </c>
      <c r="K38" s="64">
        <f t="shared" si="7"/>
        <v>-1</v>
      </c>
      <c r="L38" s="64">
        <f t="shared" si="0"/>
        <v>-1</v>
      </c>
      <c r="M38" s="64">
        <f t="shared" si="1"/>
        <v>-1</v>
      </c>
      <c r="N38" s="64">
        <f t="shared" si="2"/>
        <v>-1</v>
      </c>
      <c r="O38" s="82">
        <f t="shared" si="8"/>
        <v>-1</v>
      </c>
      <c r="P38" s="82">
        <f t="shared" si="3"/>
        <v>0</v>
      </c>
      <c r="Q38" s="82" t="str">
        <f t="shared" si="4"/>
        <v/>
      </c>
      <c r="R38" s="82" t="str">
        <f t="shared" si="5"/>
        <v/>
      </c>
      <c r="S38" s="83" t="str">
        <f t="shared" si="9"/>
        <v/>
      </c>
      <c r="T38" s="59"/>
      <c r="U38" s="59"/>
      <c r="V38" s="53"/>
      <c r="W38" s="69"/>
      <c r="X38" s="56"/>
      <c r="Y38" s="68"/>
    </row>
    <row r="39" spans="1:25" x14ac:dyDescent="0.3">
      <c r="A39" s="52"/>
      <c r="B39" s="52"/>
      <c r="C39" s="142"/>
      <c r="D39" s="52"/>
      <c r="E39" s="52"/>
      <c r="F39" s="52"/>
      <c r="G39" s="52"/>
      <c r="H39" s="52"/>
      <c r="I39" s="52"/>
      <c r="J39" s="81">
        <f t="shared" si="6"/>
        <v>-1</v>
      </c>
      <c r="K39" s="64">
        <f t="shared" si="7"/>
        <v>-1</v>
      </c>
      <c r="L39" s="64">
        <f t="shared" si="0"/>
        <v>-1</v>
      </c>
      <c r="M39" s="64">
        <f t="shared" si="1"/>
        <v>-1</v>
      </c>
      <c r="N39" s="64">
        <f t="shared" si="2"/>
        <v>-1</v>
      </c>
      <c r="O39" s="82">
        <f t="shared" si="8"/>
        <v>-1</v>
      </c>
      <c r="P39" s="82">
        <f t="shared" si="3"/>
        <v>0</v>
      </c>
      <c r="Q39" s="82" t="str">
        <f t="shared" si="4"/>
        <v/>
      </c>
      <c r="R39" s="82" t="str">
        <f t="shared" si="5"/>
        <v/>
      </c>
      <c r="S39" s="83" t="str">
        <f t="shared" si="9"/>
        <v/>
      </c>
      <c r="T39" s="59"/>
      <c r="U39" s="59"/>
      <c r="V39" s="53"/>
      <c r="W39" s="69"/>
      <c r="X39" s="56"/>
      <c r="Y39" s="68"/>
    </row>
    <row r="40" spans="1:25" x14ac:dyDescent="0.3">
      <c r="A40" s="52"/>
      <c r="B40" s="52"/>
      <c r="C40" s="142"/>
      <c r="D40" s="52"/>
      <c r="E40" s="52"/>
      <c r="F40" s="52"/>
      <c r="G40" s="52"/>
      <c r="H40" s="52"/>
      <c r="I40" s="52"/>
      <c r="J40" s="81">
        <f t="shared" si="6"/>
        <v>-1</v>
      </c>
      <c r="K40" s="64">
        <f t="shared" si="7"/>
        <v>-1</v>
      </c>
      <c r="L40" s="64">
        <f t="shared" si="0"/>
        <v>-1</v>
      </c>
      <c r="M40" s="64">
        <f t="shared" si="1"/>
        <v>-1</v>
      </c>
      <c r="N40" s="64">
        <f t="shared" si="2"/>
        <v>-1</v>
      </c>
      <c r="O40" s="82">
        <f t="shared" si="8"/>
        <v>-1</v>
      </c>
      <c r="P40" s="82">
        <f t="shared" si="3"/>
        <v>0</v>
      </c>
      <c r="Q40" s="82" t="str">
        <f t="shared" si="4"/>
        <v/>
      </c>
      <c r="R40" s="82" t="str">
        <f t="shared" si="5"/>
        <v/>
      </c>
      <c r="S40" s="83" t="str">
        <f t="shared" si="9"/>
        <v/>
      </c>
      <c r="T40" s="59"/>
      <c r="U40" s="59"/>
      <c r="V40" s="53"/>
      <c r="W40" s="69"/>
      <c r="X40" s="56"/>
      <c r="Y40" s="68"/>
    </row>
    <row r="41" spans="1:25" x14ac:dyDescent="0.3">
      <c r="A41" s="52"/>
      <c r="B41" s="52"/>
      <c r="C41" s="142"/>
      <c r="D41" s="52"/>
      <c r="E41" s="52"/>
      <c r="F41" s="52"/>
      <c r="G41" s="52"/>
      <c r="H41" s="52"/>
      <c r="I41" s="52"/>
      <c r="J41" s="81">
        <f t="shared" si="6"/>
        <v>-1</v>
      </c>
      <c r="K41" s="64">
        <f t="shared" si="7"/>
        <v>-1</v>
      </c>
      <c r="L41" s="64">
        <f t="shared" si="0"/>
        <v>-1</v>
      </c>
      <c r="M41" s="64">
        <f t="shared" si="1"/>
        <v>-1</v>
      </c>
      <c r="N41" s="64">
        <f t="shared" si="2"/>
        <v>-1</v>
      </c>
      <c r="O41" s="82">
        <f t="shared" si="8"/>
        <v>-1</v>
      </c>
      <c r="P41" s="82">
        <f t="shared" si="3"/>
        <v>0</v>
      </c>
      <c r="Q41" s="82" t="str">
        <f t="shared" si="4"/>
        <v/>
      </c>
      <c r="R41" s="82" t="str">
        <f t="shared" si="5"/>
        <v/>
      </c>
      <c r="S41" s="83" t="str">
        <f t="shared" si="9"/>
        <v/>
      </c>
      <c r="T41" s="59"/>
      <c r="U41" s="59"/>
      <c r="V41" s="53"/>
      <c r="W41" s="69"/>
      <c r="X41" s="56"/>
      <c r="Y41" s="68"/>
    </row>
    <row r="42" spans="1:25" x14ac:dyDescent="0.3">
      <c r="A42" s="52"/>
      <c r="B42" s="52"/>
      <c r="C42" s="142"/>
      <c r="D42" s="52"/>
      <c r="E42" s="52"/>
      <c r="F42" s="52"/>
      <c r="G42" s="52"/>
      <c r="H42" s="52"/>
      <c r="I42" s="52"/>
      <c r="J42" s="81">
        <f t="shared" si="6"/>
        <v>-1</v>
      </c>
      <c r="K42" s="64">
        <f t="shared" si="7"/>
        <v>-1</v>
      </c>
      <c r="L42" s="64">
        <f t="shared" si="0"/>
        <v>-1</v>
      </c>
      <c r="M42" s="64">
        <f t="shared" si="1"/>
        <v>-1</v>
      </c>
      <c r="N42" s="64">
        <f t="shared" si="2"/>
        <v>-1</v>
      </c>
      <c r="O42" s="82">
        <f t="shared" si="8"/>
        <v>-1</v>
      </c>
      <c r="P42" s="82">
        <f t="shared" si="3"/>
        <v>0</v>
      </c>
      <c r="Q42" s="82" t="str">
        <f t="shared" si="4"/>
        <v/>
      </c>
      <c r="R42" s="82" t="str">
        <f t="shared" si="5"/>
        <v/>
      </c>
      <c r="S42" s="83" t="str">
        <f t="shared" si="9"/>
        <v/>
      </c>
      <c r="T42" s="59"/>
      <c r="U42" s="59"/>
      <c r="V42" s="53"/>
      <c r="W42" s="69"/>
      <c r="X42" s="56"/>
      <c r="Y42" s="68"/>
    </row>
    <row r="43" spans="1:25" x14ac:dyDescent="0.3">
      <c r="A43" s="52"/>
      <c r="B43" s="52"/>
      <c r="C43" s="142"/>
      <c r="D43" s="52"/>
      <c r="E43" s="52"/>
      <c r="F43" s="52"/>
      <c r="G43" s="52"/>
      <c r="H43" s="52"/>
      <c r="I43" s="52"/>
      <c r="J43" s="81">
        <f t="shared" si="6"/>
        <v>-1</v>
      </c>
      <c r="K43" s="64">
        <f t="shared" si="7"/>
        <v>-1</v>
      </c>
      <c r="L43" s="64">
        <f t="shared" si="0"/>
        <v>-1</v>
      </c>
      <c r="M43" s="64">
        <f t="shared" si="1"/>
        <v>-1</v>
      </c>
      <c r="N43" s="64">
        <f t="shared" si="2"/>
        <v>-1</v>
      </c>
      <c r="O43" s="82">
        <f t="shared" si="8"/>
        <v>-1</v>
      </c>
      <c r="P43" s="82">
        <f t="shared" si="3"/>
        <v>0</v>
      </c>
      <c r="Q43" s="82" t="str">
        <f t="shared" si="4"/>
        <v/>
      </c>
      <c r="R43" s="82" t="str">
        <f t="shared" si="5"/>
        <v/>
      </c>
      <c r="S43" s="83" t="str">
        <f t="shared" si="9"/>
        <v/>
      </c>
      <c r="T43" s="59"/>
      <c r="U43" s="59"/>
      <c r="V43" s="53"/>
      <c r="W43" s="69"/>
      <c r="X43" s="56"/>
      <c r="Y43" s="68"/>
    </row>
    <row r="44" spans="1:25" x14ac:dyDescent="0.3">
      <c r="A44" s="52"/>
      <c r="B44" s="52"/>
      <c r="C44" s="142"/>
      <c r="D44" s="52"/>
      <c r="E44" s="52"/>
      <c r="F44" s="52"/>
      <c r="G44" s="52"/>
      <c r="H44" s="52"/>
      <c r="I44" s="52"/>
      <c r="J44" s="81">
        <f t="shared" si="6"/>
        <v>-1</v>
      </c>
      <c r="K44" s="64">
        <f t="shared" si="7"/>
        <v>-1</v>
      </c>
      <c r="L44" s="64">
        <f t="shared" si="0"/>
        <v>-1</v>
      </c>
      <c r="M44" s="64">
        <f t="shared" si="1"/>
        <v>-1</v>
      </c>
      <c r="N44" s="64">
        <f t="shared" si="2"/>
        <v>-1</v>
      </c>
      <c r="O44" s="82">
        <f t="shared" si="8"/>
        <v>-1</v>
      </c>
      <c r="P44" s="82">
        <f t="shared" si="3"/>
        <v>0</v>
      </c>
      <c r="Q44" s="82" t="str">
        <f t="shared" si="4"/>
        <v/>
      </c>
      <c r="R44" s="82" t="str">
        <f t="shared" si="5"/>
        <v/>
      </c>
      <c r="S44" s="83" t="str">
        <f t="shared" si="9"/>
        <v/>
      </c>
      <c r="T44" s="59"/>
      <c r="U44" s="59"/>
      <c r="V44" s="53"/>
      <c r="W44" s="69"/>
      <c r="X44" s="56"/>
      <c r="Y44" s="68"/>
    </row>
    <row r="45" spans="1:25" x14ac:dyDescent="0.3">
      <c r="A45" s="52"/>
      <c r="B45" s="52"/>
      <c r="C45" s="142"/>
      <c r="D45" s="52"/>
      <c r="E45" s="54"/>
      <c r="F45" s="54"/>
      <c r="G45" s="52"/>
      <c r="H45" s="54"/>
      <c r="I45" s="52"/>
      <c r="J45" s="81">
        <f t="shared" si="6"/>
        <v>-1</v>
      </c>
      <c r="K45" s="64">
        <f t="shared" si="7"/>
        <v>-1</v>
      </c>
      <c r="L45" s="64">
        <f t="shared" si="0"/>
        <v>-1</v>
      </c>
      <c r="M45" s="64">
        <f t="shared" si="1"/>
        <v>-1</v>
      </c>
      <c r="N45" s="64">
        <f t="shared" si="2"/>
        <v>-1</v>
      </c>
      <c r="O45" s="82">
        <f t="shared" si="8"/>
        <v>-1</v>
      </c>
      <c r="P45" s="82">
        <f t="shared" si="3"/>
        <v>0</v>
      </c>
      <c r="Q45" s="82" t="str">
        <f t="shared" si="4"/>
        <v/>
      </c>
      <c r="R45" s="82" t="str">
        <f t="shared" si="5"/>
        <v/>
      </c>
      <c r="S45" s="83" t="str">
        <f t="shared" si="9"/>
        <v/>
      </c>
      <c r="T45" s="59"/>
      <c r="U45" s="59"/>
      <c r="V45" s="53"/>
      <c r="W45" s="69"/>
      <c r="X45" s="56"/>
      <c r="Y45" s="68"/>
    </row>
    <row r="46" spans="1:25" x14ac:dyDescent="0.3">
      <c r="A46" s="52"/>
      <c r="B46" s="52"/>
      <c r="C46" s="142"/>
      <c r="D46" s="52"/>
      <c r="E46" s="54"/>
      <c r="F46" s="54"/>
      <c r="G46" s="52"/>
      <c r="H46" s="54"/>
      <c r="I46" s="52"/>
      <c r="J46" s="81">
        <f t="shared" si="6"/>
        <v>-1</v>
      </c>
      <c r="K46" s="64">
        <f t="shared" si="7"/>
        <v>-1</v>
      </c>
      <c r="L46" s="64">
        <f t="shared" si="0"/>
        <v>-1</v>
      </c>
      <c r="M46" s="64">
        <f t="shared" si="1"/>
        <v>-1</v>
      </c>
      <c r="N46" s="64">
        <f t="shared" si="2"/>
        <v>-1</v>
      </c>
      <c r="O46" s="82">
        <f t="shared" si="8"/>
        <v>-1</v>
      </c>
      <c r="P46" s="82">
        <f t="shared" si="3"/>
        <v>0</v>
      </c>
      <c r="Q46" s="82" t="str">
        <f t="shared" si="4"/>
        <v/>
      </c>
      <c r="R46" s="82" t="str">
        <f t="shared" si="5"/>
        <v/>
      </c>
      <c r="S46" s="83" t="str">
        <f t="shared" si="9"/>
        <v/>
      </c>
      <c r="T46" s="59"/>
      <c r="U46" s="59"/>
      <c r="V46" s="53"/>
      <c r="W46" s="69"/>
      <c r="X46" s="56"/>
      <c r="Y46" s="68"/>
    </row>
    <row r="47" spans="1:25" x14ac:dyDescent="0.3">
      <c r="A47" s="52"/>
      <c r="B47" s="52"/>
      <c r="C47" s="142"/>
      <c r="D47" s="52"/>
      <c r="E47" s="54"/>
      <c r="F47" s="54"/>
      <c r="G47" s="52"/>
      <c r="H47" s="54"/>
      <c r="I47" s="52"/>
      <c r="J47" s="81">
        <f t="shared" si="6"/>
        <v>-1</v>
      </c>
      <c r="K47" s="64">
        <f t="shared" si="7"/>
        <v>-1</v>
      </c>
      <c r="L47" s="64">
        <f t="shared" si="0"/>
        <v>-1</v>
      </c>
      <c r="M47" s="64">
        <f t="shared" si="1"/>
        <v>-1</v>
      </c>
      <c r="N47" s="64">
        <f t="shared" si="2"/>
        <v>-1</v>
      </c>
      <c r="O47" s="82">
        <f t="shared" si="8"/>
        <v>-1</v>
      </c>
      <c r="P47" s="82">
        <f t="shared" si="3"/>
        <v>0</v>
      </c>
      <c r="Q47" s="82" t="str">
        <f t="shared" si="4"/>
        <v/>
      </c>
      <c r="R47" s="82" t="str">
        <f t="shared" si="5"/>
        <v/>
      </c>
      <c r="S47" s="83" t="str">
        <f t="shared" si="9"/>
        <v/>
      </c>
      <c r="T47" s="59"/>
      <c r="U47" s="59"/>
      <c r="V47" s="53"/>
      <c r="W47" s="69"/>
      <c r="X47" s="56"/>
      <c r="Y47" s="68"/>
    </row>
    <row r="48" spans="1:25" x14ac:dyDescent="0.3">
      <c r="A48" s="52"/>
      <c r="B48" s="52"/>
      <c r="C48" s="142"/>
      <c r="D48" s="52"/>
      <c r="E48" s="54"/>
      <c r="F48" s="54"/>
      <c r="G48" s="52"/>
      <c r="H48" s="54"/>
      <c r="I48" s="52"/>
      <c r="J48" s="81">
        <f t="shared" si="6"/>
        <v>-1</v>
      </c>
      <c r="K48" s="64">
        <f t="shared" si="7"/>
        <v>-1</v>
      </c>
      <c r="L48" s="64">
        <f t="shared" si="0"/>
        <v>-1</v>
      </c>
      <c r="M48" s="64">
        <f t="shared" si="1"/>
        <v>-1</v>
      </c>
      <c r="N48" s="64">
        <f t="shared" si="2"/>
        <v>-1</v>
      </c>
      <c r="O48" s="82">
        <f t="shared" si="8"/>
        <v>-1</v>
      </c>
      <c r="P48" s="82">
        <f t="shared" si="3"/>
        <v>0</v>
      </c>
      <c r="Q48" s="82" t="str">
        <f t="shared" si="4"/>
        <v/>
      </c>
      <c r="R48" s="82" t="str">
        <f t="shared" si="5"/>
        <v/>
      </c>
      <c r="S48" s="83" t="str">
        <f t="shared" si="9"/>
        <v/>
      </c>
      <c r="T48" s="59"/>
      <c r="U48" s="59"/>
      <c r="V48" s="53"/>
      <c r="W48" s="69"/>
      <c r="X48" s="56"/>
      <c r="Y48" s="68"/>
    </row>
    <row r="49" spans="1:25" x14ac:dyDescent="0.3">
      <c r="A49" s="52"/>
      <c r="B49" s="52"/>
      <c r="C49" s="142"/>
      <c r="D49" s="52"/>
      <c r="E49" s="54"/>
      <c r="F49" s="54"/>
      <c r="G49" s="52"/>
      <c r="H49" s="54"/>
      <c r="I49" s="52"/>
      <c r="J49" s="81">
        <f t="shared" si="6"/>
        <v>-1</v>
      </c>
      <c r="K49" s="64">
        <f t="shared" si="7"/>
        <v>-1</v>
      </c>
      <c r="L49" s="64">
        <f t="shared" si="0"/>
        <v>-1</v>
      </c>
      <c r="M49" s="64">
        <f t="shared" si="1"/>
        <v>-1</v>
      </c>
      <c r="N49" s="64">
        <f t="shared" si="2"/>
        <v>-1</v>
      </c>
      <c r="O49" s="82">
        <f t="shared" si="8"/>
        <v>-1</v>
      </c>
      <c r="P49" s="82">
        <f t="shared" si="3"/>
        <v>0</v>
      </c>
      <c r="Q49" s="82" t="str">
        <f t="shared" si="4"/>
        <v/>
      </c>
      <c r="R49" s="82" t="str">
        <f t="shared" si="5"/>
        <v/>
      </c>
      <c r="S49" s="83" t="str">
        <f t="shared" si="9"/>
        <v/>
      </c>
      <c r="T49" s="59"/>
      <c r="U49" s="59"/>
      <c r="V49" s="53"/>
      <c r="W49" s="69"/>
      <c r="X49" s="56"/>
      <c r="Y49" s="68"/>
    </row>
    <row r="50" spans="1:25" x14ac:dyDescent="0.3">
      <c r="A50" s="52"/>
      <c r="B50" s="52"/>
      <c r="C50" s="142"/>
      <c r="D50" s="52"/>
      <c r="E50" s="54"/>
      <c r="F50" s="54"/>
      <c r="G50" s="52"/>
      <c r="H50" s="54"/>
      <c r="I50" s="52"/>
      <c r="J50" s="81">
        <f t="shared" si="6"/>
        <v>-1</v>
      </c>
      <c r="K50" s="64">
        <f t="shared" si="7"/>
        <v>-1</v>
      </c>
      <c r="L50" s="64">
        <f t="shared" si="0"/>
        <v>-1</v>
      </c>
      <c r="M50" s="64">
        <f t="shared" si="1"/>
        <v>-1</v>
      </c>
      <c r="N50" s="64">
        <f t="shared" si="2"/>
        <v>-1</v>
      </c>
      <c r="O50" s="82">
        <f t="shared" si="8"/>
        <v>-1</v>
      </c>
      <c r="P50" s="82">
        <f t="shared" si="3"/>
        <v>0</v>
      </c>
      <c r="Q50" s="82" t="str">
        <f t="shared" si="4"/>
        <v/>
      </c>
      <c r="R50" s="82" t="str">
        <f t="shared" si="5"/>
        <v/>
      </c>
      <c r="S50" s="83" t="str">
        <f t="shared" si="9"/>
        <v/>
      </c>
      <c r="T50" s="59"/>
      <c r="U50" s="59"/>
      <c r="V50" s="53"/>
      <c r="W50" s="69"/>
      <c r="X50" s="56"/>
      <c r="Y50" s="68"/>
    </row>
    <row r="51" spans="1:25" x14ac:dyDescent="0.3">
      <c r="A51" s="52"/>
      <c r="B51" s="52"/>
      <c r="C51" s="142"/>
      <c r="D51" s="52"/>
      <c r="E51" s="54"/>
      <c r="F51" s="54"/>
      <c r="G51" s="52"/>
      <c r="H51" s="54"/>
      <c r="I51" s="52"/>
      <c r="J51" s="81">
        <f t="shared" si="6"/>
        <v>-1</v>
      </c>
      <c r="K51" s="64">
        <f t="shared" si="7"/>
        <v>-1</v>
      </c>
      <c r="L51" s="64">
        <f t="shared" si="0"/>
        <v>-1</v>
      </c>
      <c r="M51" s="64">
        <f t="shared" si="1"/>
        <v>-1</v>
      </c>
      <c r="N51" s="64">
        <f t="shared" si="2"/>
        <v>-1</v>
      </c>
      <c r="O51" s="82">
        <f t="shared" si="8"/>
        <v>-1</v>
      </c>
      <c r="P51" s="82">
        <f t="shared" si="3"/>
        <v>0</v>
      </c>
      <c r="Q51" s="82" t="str">
        <f t="shared" si="4"/>
        <v/>
      </c>
      <c r="R51" s="82" t="str">
        <f t="shared" si="5"/>
        <v/>
      </c>
      <c r="S51" s="83" t="str">
        <f t="shared" si="9"/>
        <v/>
      </c>
      <c r="T51" s="59"/>
      <c r="U51" s="59"/>
      <c r="V51" s="53"/>
      <c r="W51" s="69"/>
      <c r="X51" s="56"/>
      <c r="Y51" s="68"/>
    </row>
    <row r="52" spans="1:25" x14ac:dyDescent="0.3">
      <c r="A52" s="52"/>
      <c r="B52" s="52"/>
      <c r="C52" s="142"/>
      <c r="D52" s="52"/>
      <c r="E52" s="54"/>
      <c r="F52" s="54"/>
      <c r="G52" s="52"/>
      <c r="H52" s="54"/>
      <c r="I52" s="52"/>
      <c r="J52" s="81">
        <f t="shared" si="6"/>
        <v>-1</v>
      </c>
      <c r="K52" s="64">
        <f t="shared" si="7"/>
        <v>-1</v>
      </c>
      <c r="L52" s="64">
        <f t="shared" si="0"/>
        <v>-1</v>
      </c>
      <c r="M52" s="64">
        <f t="shared" si="1"/>
        <v>-1</v>
      </c>
      <c r="N52" s="64">
        <f t="shared" si="2"/>
        <v>-1</v>
      </c>
      <c r="O52" s="82">
        <f t="shared" si="8"/>
        <v>-1</v>
      </c>
      <c r="P52" s="82">
        <f t="shared" si="3"/>
        <v>0</v>
      </c>
      <c r="Q52" s="82" t="str">
        <f t="shared" si="4"/>
        <v/>
      </c>
      <c r="R52" s="82" t="str">
        <f t="shared" si="5"/>
        <v/>
      </c>
      <c r="S52" s="83" t="str">
        <f t="shared" si="9"/>
        <v/>
      </c>
      <c r="T52" s="59"/>
      <c r="U52" s="59"/>
      <c r="V52" s="53"/>
      <c r="W52" s="69"/>
      <c r="X52" s="56"/>
      <c r="Y52" s="68"/>
    </row>
    <row r="53" spans="1:25" x14ac:dyDescent="0.3">
      <c r="A53" s="52"/>
      <c r="B53" s="52"/>
      <c r="C53" s="142"/>
      <c r="D53" s="52"/>
      <c r="E53" s="54"/>
      <c r="F53" s="54"/>
      <c r="G53" s="52"/>
      <c r="H53" s="54"/>
      <c r="I53" s="52"/>
      <c r="J53" s="81">
        <f t="shared" si="6"/>
        <v>-1</v>
      </c>
      <c r="K53" s="64">
        <f t="shared" si="7"/>
        <v>-1</v>
      </c>
      <c r="L53" s="64">
        <f t="shared" si="0"/>
        <v>-1</v>
      </c>
      <c r="M53" s="64">
        <f t="shared" si="1"/>
        <v>-1</v>
      </c>
      <c r="N53" s="64">
        <f t="shared" si="2"/>
        <v>-1</v>
      </c>
      <c r="O53" s="82">
        <f t="shared" si="8"/>
        <v>-1</v>
      </c>
      <c r="P53" s="82">
        <f t="shared" si="3"/>
        <v>0</v>
      </c>
      <c r="Q53" s="82" t="str">
        <f t="shared" si="4"/>
        <v/>
      </c>
      <c r="R53" s="82" t="str">
        <f t="shared" si="5"/>
        <v/>
      </c>
      <c r="S53" s="83" t="str">
        <f t="shared" si="9"/>
        <v/>
      </c>
      <c r="T53" s="59"/>
      <c r="U53" s="59"/>
      <c r="V53" s="53"/>
      <c r="W53" s="69"/>
      <c r="X53" s="56"/>
      <c r="Y53" s="68"/>
    </row>
    <row r="54" spans="1:25" x14ac:dyDescent="0.3">
      <c r="A54" s="52"/>
      <c r="B54" s="52"/>
      <c r="C54" s="142"/>
      <c r="D54" s="52"/>
      <c r="E54" s="54"/>
      <c r="F54" s="54"/>
      <c r="G54" s="52"/>
      <c r="H54" s="54"/>
      <c r="I54" s="52"/>
      <c r="J54" s="81">
        <f t="shared" si="6"/>
        <v>-1</v>
      </c>
      <c r="K54" s="64">
        <f t="shared" si="7"/>
        <v>-1</v>
      </c>
      <c r="L54" s="64">
        <f t="shared" si="0"/>
        <v>-1</v>
      </c>
      <c r="M54" s="64">
        <f t="shared" si="1"/>
        <v>-1</v>
      </c>
      <c r="N54" s="64">
        <f t="shared" si="2"/>
        <v>-1</v>
      </c>
      <c r="O54" s="82">
        <f t="shared" si="8"/>
        <v>-1</v>
      </c>
      <c r="P54" s="82">
        <f t="shared" si="3"/>
        <v>0</v>
      </c>
      <c r="Q54" s="82" t="str">
        <f t="shared" si="4"/>
        <v/>
      </c>
      <c r="R54" s="82" t="str">
        <f t="shared" si="5"/>
        <v/>
      </c>
      <c r="S54" s="83" t="str">
        <f t="shared" si="9"/>
        <v/>
      </c>
      <c r="T54" s="59"/>
      <c r="U54" s="59"/>
      <c r="V54" s="53"/>
      <c r="W54" s="69"/>
      <c r="X54" s="56"/>
      <c r="Y54" s="68"/>
    </row>
    <row r="55" spans="1:25" x14ac:dyDescent="0.3">
      <c r="A55" s="52"/>
      <c r="B55" s="52"/>
      <c r="C55" s="142"/>
      <c r="D55" s="52"/>
      <c r="E55" s="54"/>
      <c r="F55" s="54"/>
      <c r="G55" s="52"/>
      <c r="H55" s="54"/>
      <c r="I55" s="52"/>
      <c r="J55" s="81">
        <f t="shared" si="6"/>
        <v>-1</v>
      </c>
      <c r="K55" s="64">
        <f t="shared" si="7"/>
        <v>-1</v>
      </c>
      <c r="L55" s="64">
        <f t="shared" si="0"/>
        <v>-1</v>
      </c>
      <c r="M55" s="64">
        <f t="shared" si="1"/>
        <v>-1</v>
      </c>
      <c r="N55" s="64">
        <f t="shared" si="2"/>
        <v>-1</v>
      </c>
      <c r="O55" s="82">
        <f t="shared" si="8"/>
        <v>-1</v>
      </c>
      <c r="P55" s="82">
        <f t="shared" si="3"/>
        <v>0</v>
      </c>
      <c r="Q55" s="82" t="str">
        <f t="shared" si="4"/>
        <v/>
      </c>
      <c r="R55" s="82" t="str">
        <f t="shared" si="5"/>
        <v/>
      </c>
      <c r="S55" s="83" t="str">
        <f t="shared" si="9"/>
        <v/>
      </c>
      <c r="T55" s="59"/>
      <c r="U55" s="59"/>
      <c r="V55" s="53"/>
      <c r="W55" s="69"/>
      <c r="X55" s="56"/>
      <c r="Y55" s="68"/>
    </row>
    <row r="56" spans="1:25" x14ac:dyDescent="0.3">
      <c r="A56" s="52"/>
      <c r="B56" s="52"/>
      <c r="C56" s="142"/>
      <c r="D56" s="52"/>
      <c r="E56" s="54"/>
      <c r="F56" s="54"/>
      <c r="G56" s="52"/>
      <c r="H56" s="54"/>
      <c r="I56" s="52"/>
      <c r="J56" s="81">
        <f t="shared" si="6"/>
        <v>-1</v>
      </c>
      <c r="K56" s="64">
        <f t="shared" si="7"/>
        <v>-1</v>
      </c>
      <c r="L56" s="64">
        <f t="shared" si="0"/>
        <v>-1</v>
      </c>
      <c r="M56" s="64">
        <f t="shared" si="1"/>
        <v>-1</v>
      </c>
      <c r="N56" s="64">
        <f t="shared" si="2"/>
        <v>-1</v>
      </c>
      <c r="O56" s="82">
        <f t="shared" si="8"/>
        <v>-1</v>
      </c>
      <c r="P56" s="82">
        <f t="shared" si="3"/>
        <v>0</v>
      </c>
      <c r="Q56" s="82" t="str">
        <f t="shared" si="4"/>
        <v/>
      </c>
      <c r="R56" s="82" t="str">
        <f t="shared" si="5"/>
        <v/>
      </c>
      <c r="S56" s="83" t="str">
        <f t="shared" si="9"/>
        <v/>
      </c>
      <c r="T56" s="59"/>
      <c r="U56" s="59"/>
      <c r="V56" s="53"/>
      <c r="W56" s="69"/>
      <c r="X56" s="56"/>
      <c r="Y56" s="68"/>
    </row>
    <row r="57" spans="1:25" x14ac:dyDescent="0.3">
      <c r="A57" s="52"/>
      <c r="B57" s="52"/>
      <c r="C57" s="142"/>
      <c r="D57" s="52"/>
      <c r="E57" s="54"/>
      <c r="F57" s="54"/>
      <c r="G57" s="52"/>
      <c r="H57" s="54"/>
      <c r="I57" s="52"/>
      <c r="J57" s="81">
        <f t="shared" si="6"/>
        <v>-1</v>
      </c>
      <c r="K57" s="64">
        <f t="shared" si="7"/>
        <v>-1</v>
      </c>
      <c r="L57" s="64">
        <f t="shared" si="0"/>
        <v>-1</v>
      </c>
      <c r="M57" s="64">
        <f t="shared" si="1"/>
        <v>-1</v>
      </c>
      <c r="N57" s="64">
        <f t="shared" si="2"/>
        <v>-1</v>
      </c>
      <c r="O57" s="82">
        <f t="shared" si="8"/>
        <v>-1</v>
      </c>
      <c r="P57" s="82">
        <f t="shared" si="3"/>
        <v>0</v>
      </c>
      <c r="Q57" s="82" t="str">
        <f t="shared" si="4"/>
        <v/>
      </c>
      <c r="R57" s="82" t="str">
        <f t="shared" si="5"/>
        <v/>
      </c>
      <c r="S57" s="83" t="str">
        <f t="shared" si="9"/>
        <v/>
      </c>
      <c r="T57" s="59"/>
      <c r="U57" s="59"/>
      <c r="V57" s="53"/>
      <c r="W57" s="69"/>
      <c r="X57" s="56"/>
      <c r="Y57" s="68"/>
    </row>
    <row r="58" spans="1:25" x14ac:dyDescent="0.3">
      <c r="A58" s="52"/>
      <c r="B58" s="52"/>
      <c r="C58" s="142"/>
      <c r="D58" s="52"/>
      <c r="E58" s="54"/>
      <c r="F58" s="54"/>
      <c r="G58" s="52"/>
      <c r="H58" s="54"/>
      <c r="I58" s="52"/>
      <c r="J58" s="81">
        <f t="shared" si="6"/>
        <v>-1</v>
      </c>
      <c r="K58" s="64">
        <f t="shared" si="7"/>
        <v>-1</v>
      </c>
      <c r="L58" s="64">
        <f t="shared" si="0"/>
        <v>-1</v>
      </c>
      <c r="M58" s="64">
        <f t="shared" si="1"/>
        <v>-1</v>
      </c>
      <c r="N58" s="64">
        <f t="shared" si="2"/>
        <v>-1</v>
      </c>
      <c r="O58" s="82">
        <f t="shared" si="8"/>
        <v>-1</v>
      </c>
      <c r="P58" s="82">
        <f t="shared" si="3"/>
        <v>0</v>
      </c>
      <c r="Q58" s="82" t="str">
        <f t="shared" si="4"/>
        <v/>
      </c>
      <c r="R58" s="82" t="str">
        <f t="shared" si="5"/>
        <v/>
      </c>
      <c r="S58" s="83" t="str">
        <f t="shared" si="9"/>
        <v/>
      </c>
      <c r="T58" s="59"/>
      <c r="U58" s="59"/>
      <c r="V58" s="53"/>
      <c r="W58" s="69"/>
      <c r="X58" s="56"/>
      <c r="Y58" s="68"/>
    </row>
    <row r="59" spans="1:25" x14ac:dyDescent="0.3">
      <c r="A59" s="52"/>
      <c r="B59" s="52"/>
      <c r="C59" s="142"/>
      <c r="D59" s="52"/>
      <c r="E59" s="54"/>
      <c r="F59" s="54"/>
      <c r="G59" s="52"/>
      <c r="H59" s="54"/>
      <c r="I59" s="52"/>
      <c r="J59" s="81">
        <f t="shared" si="6"/>
        <v>-1</v>
      </c>
      <c r="K59" s="64">
        <f t="shared" si="7"/>
        <v>-1</v>
      </c>
      <c r="L59" s="64">
        <f t="shared" si="0"/>
        <v>-1</v>
      </c>
      <c r="M59" s="64">
        <f t="shared" si="1"/>
        <v>-1</v>
      </c>
      <c r="N59" s="64">
        <f t="shared" si="2"/>
        <v>-1</v>
      </c>
      <c r="O59" s="82">
        <f t="shared" si="8"/>
        <v>-1</v>
      </c>
      <c r="P59" s="82">
        <f t="shared" si="3"/>
        <v>0</v>
      </c>
      <c r="Q59" s="82" t="str">
        <f t="shared" si="4"/>
        <v/>
      </c>
      <c r="R59" s="82" t="str">
        <f t="shared" si="5"/>
        <v/>
      </c>
      <c r="S59" s="83" t="str">
        <f t="shared" si="9"/>
        <v/>
      </c>
      <c r="T59" s="59"/>
      <c r="U59" s="59"/>
      <c r="V59" s="53"/>
      <c r="W59" s="69"/>
      <c r="X59" s="56"/>
      <c r="Y59" s="68"/>
    </row>
    <row r="60" spans="1:25" x14ac:dyDescent="0.3">
      <c r="A60" s="52"/>
      <c r="B60" s="52"/>
      <c r="C60" s="142"/>
      <c r="D60" s="52"/>
      <c r="E60" s="54"/>
      <c r="F60" s="54"/>
      <c r="G60" s="52"/>
      <c r="H60" s="54"/>
      <c r="I60" s="52"/>
      <c r="J60" s="81">
        <f t="shared" si="6"/>
        <v>-1</v>
      </c>
      <c r="K60" s="64">
        <f t="shared" si="7"/>
        <v>-1</v>
      </c>
      <c r="L60" s="64">
        <f t="shared" si="0"/>
        <v>-1</v>
      </c>
      <c r="M60" s="64">
        <f t="shared" si="1"/>
        <v>-1</v>
      </c>
      <c r="N60" s="64">
        <f t="shared" si="2"/>
        <v>-1</v>
      </c>
      <c r="O60" s="82">
        <f t="shared" si="8"/>
        <v>-1</v>
      </c>
      <c r="P60" s="82">
        <f t="shared" si="3"/>
        <v>0</v>
      </c>
      <c r="Q60" s="82" t="str">
        <f t="shared" si="4"/>
        <v/>
      </c>
      <c r="R60" s="82" t="str">
        <f t="shared" si="5"/>
        <v/>
      </c>
      <c r="S60" s="83" t="str">
        <f t="shared" si="9"/>
        <v/>
      </c>
      <c r="T60" s="59"/>
      <c r="U60" s="59"/>
      <c r="V60" s="53"/>
      <c r="W60" s="69"/>
      <c r="X60" s="56"/>
      <c r="Y60" s="68"/>
    </row>
    <row r="61" spans="1:25" x14ac:dyDescent="0.3">
      <c r="A61" s="52"/>
      <c r="B61" s="52"/>
      <c r="C61" s="142"/>
      <c r="D61" s="52"/>
      <c r="E61" s="54"/>
      <c r="F61" s="54"/>
      <c r="G61" s="52"/>
      <c r="H61" s="54"/>
      <c r="I61" s="52"/>
      <c r="J61" s="81">
        <f t="shared" si="6"/>
        <v>-1</v>
      </c>
      <c r="K61" s="64">
        <f t="shared" si="7"/>
        <v>-1</v>
      </c>
      <c r="L61" s="64">
        <f t="shared" si="0"/>
        <v>-1</v>
      </c>
      <c r="M61" s="64">
        <f t="shared" si="1"/>
        <v>-1</v>
      </c>
      <c r="N61" s="64">
        <f t="shared" si="2"/>
        <v>-1</v>
      </c>
      <c r="O61" s="82">
        <f t="shared" si="8"/>
        <v>-1</v>
      </c>
      <c r="P61" s="82">
        <f t="shared" si="3"/>
        <v>0</v>
      </c>
      <c r="Q61" s="82" t="str">
        <f t="shared" si="4"/>
        <v/>
      </c>
      <c r="R61" s="82" t="str">
        <f t="shared" si="5"/>
        <v/>
      </c>
      <c r="S61" s="83" t="str">
        <f t="shared" si="9"/>
        <v/>
      </c>
      <c r="T61" s="59"/>
      <c r="U61" s="59"/>
      <c r="V61" s="53"/>
      <c r="W61" s="69"/>
      <c r="X61" s="56"/>
      <c r="Y61" s="68"/>
    </row>
    <row r="62" spans="1:25" x14ac:dyDescent="0.3">
      <c r="A62" s="52"/>
      <c r="B62" s="52"/>
      <c r="C62" s="142"/>
      <c r="D62" s="52"/>
      <c r="E62" s="54"/>
      <c r="F62" s="54"/>
      <c r="G62" s="52"/>
      <c r="H62" s="54"/>
      <c r="I62" s="52"/>
      <c r="J62" s="81">
        <f t="shared" si="6"/>
        <v>-1</v>
      </c>
      <c r="K62" s="64">
        <f t="shared" si="7"/>
        <v>-1</v>
      </c>
      <c r="L62" s="64">
        <f t="shared" si="0"/>
        <v>-1</v>
      </c>
      <c r="M62" s="64">
        <f t="shared" si="1"/>
        <v>-1</v>
      </c>
      <c r="N62" s="64">
        <f t="shared" si="2"/>
        <v>-1</v>
      </c>
      <c r="O62" s="82">
        <f t="shared" si="8"/>
        <v>-1</v>
      </c>
      <c r="P62" s="82">
        <f t="shared" si="3"/>
        <v>0</v>
      </c>
      <c r="Q62" s="82" t="str">
        <f t="shared" si="4"/>
        <v/>
      </c>
      <c r="R62" s="82" t="str">
        <f t="shared" si="5"/>
        <v/>
      </c>
      <c r="S62" s="83" t="str">
        <f t="shared" si="9"/>
        <v/>
      </c>
      <c r="T62" s="59"/>
      <c r="U62" s="59"/>
      <c r="V62" s="53"/>
      <c r="W62" s="69"/>
      <c r="X62" s="56"/>
      <c r="Y62" s="68"/>
    </row>
    <row r="63" spans="1:25" x14ac:dyDescent="0.3">
      <c r="A63" s="52"/>
      <c r="B63" s="52"/>
      <c r="C63" s="142"/>
      <c r="D63" s="52"/>
      <c r="E63" s="54"/>
      <c r="F63" s="54"/>
      <c r="G63" s="52"/>
      <c r="H63" s="54"/>
      <c r="I63" s="52"/>
      <c r="J63" s="81">
        <f t="shared" si="6"/>
        <v>-1</v>
      </c>
      <c r="K63" s="64">
        <f t="shared" si="7"/>
        <v>-1</v>
      </c>
      <c r="L63" s="64">
        <f t="shared" si="0"/>
        <v>-1</v>
      </c>
      <c r="M63" s="64">
        <f t="shared" si="1"/>
        <v>-1</v>
      </c>
      <c r="N63" s="64">
        <f t="shared" si="2"/>
        <v>-1</v>
      </c>
      <c r="O63" s="82">
        <f t="shared" si="8"/>
        <v>-1</v>
      </c>
      <c r="P63" s="82">
        <f t="shared" si="3"/>
        <v>0</v>
      </c>
      <c r="Q63" s="82" t="str">
        <f t="shared" si="4"/>
        <v/>
      </c>
      <c r="R63" s="82" t="str">
        <f t="shared" si="5"/>
        <v/>
      </c>
      <c r="S63" s="83" t="str">
        <f t="shared" si="9"/>
        <v/>
      </c>
      <c r="T63" s="59"/>
      <c r="U63" s="59"/>
      <c r="V63" s="53"/>
      <c r="W63" s="69"/>
      <c r="X63" s="56"/>
      <c r="Y63" s="68"/>
    </row>
    <row r="64" spans="1:25" x14ac:dyDescent="0.3">
      <c r="A64" s="52"/>
      <c r="B64" s="52"/>
      <c r="C64" s="142"/>
      <c r="D64" s="52"/>
      <c r="E64" s="54"/>
      <c r="F64" s="54"/>
      <c r="G64" s="52"/>
      <c r="H64" s="54"/>
      <c r="I64" s="52"/>
      <c r="J64" s="81">
        <f t="shared" si="6"/>
        <v>-1</v>
      </c>
      <c r="K64" s="64">
        <f t="shared" si="7"/>
        <v>-1</v>
      </c>
      <c r="L64" s="64">
        <f t="shared" si="0"/>
        <v>-1</v>
      </c>
      <c r="M64" s="64">
        <f t="shared" si="1"/>
        <v>-1</v>
      </c>
      <c r="N64" s="64">
        <f t="shared" si="2"/>
        <v>-1</v>
      </c>
      <c r="O64" s="82">
        <f t="shared" si="8"/>
        <v>-1</v>
      </c>
      <c r="P64" s="82">
        <f t="shared" si="3"/>
        <v>0</v>
      </c>
      <c r="Q64" s="82" t="str">
        <f t="shared" si="4"/>
        <v/>
      </c>
      <c r="R64" s="82" t="str">
        <f t="shared" si="5"/>
        <v/>
      </c>
      <c r="S64" s="83" t="str">
        <f t="shared" si="9"/>
        <v/>
      </c>
      <c r="T64" s="59"/>
      <c r="U64" s="59"/>
      <c r="V64" s="53"/>
      <c r="W64" s="69"/>
      <c r="X64" s="56"/>
      <c r="Y64" s="68"/>
    </row>
    <row r="65" spans="1:25" x14ac:dyDescent="0.3">
      <c r="A65" s="52"/>
      <c r="B65" s="52"/>
      <c r="C65" s="142"/>
      <c r="D65" s="52"/>
      <c r="E65" s="54"/>
      <c r="F65" s="54"/>
      <c r="G65" s="52"/>
      <c r="H65" s="54"/>
      <c r="I65" s="52"/>
      <c r="J65" s="81">
        <f t="shared" si="6"/>
        <v>-1</v>
      </c>
      <c r="K65" s="64">
        <f t="shared" si="7"/>
        <v>-1</v>
      </c>
      <c r="L65" s="64">
        <f t="shared" si="0"/>
        <v>-1</v>
      </c>
      <c r="M65" s="64">
        <f t="shared" si="1"/>
        <v>-1</v>
      </c>
      <c r="N65" s="64">
        <f t="shared" si="2"/>
        <v>-1</v>
      </c>
      <c r="O65" s="82">
        <f t="shared" si="8"/>
        <v>-1</v>
      </c>
      <c r="P65" s="82">
        <f t="shared" si="3"/>
        <v>0</v>
      </c>
      <c r="Q65" s="82" t="str">
        <f t="shared" si="4"/>
        <v/>
      </c>
      <c r="R65" s="82" t="str">
        <f t="shared" si="5"/>
        <v/>
      </c>
      <c r="S65" s="83" t="str">
        <f t="shared" si="9"/>
        <v/>
      </c>
      <c r="T65" s="59"/>
      <c r="U65" s="59"/>
      <c r="V65" s="53"/>
      <c r="W65" s="69"/>
      <c r="X65" s="56"/>
      <c r="Y65" s="68"/>
    </row>
    <row r="66" spans="1:25" x14ac:dyDescent="0.3">
      <c r="A66" s="52"/>
      <c r="B66" s="52"/>
      <c r="C66" s="142"/>
      <c r="D66" s="52"/>
      <c r="E66" s="54"/>
      <c r="F66" s="54"/>
      <c r="G66" s="52"/>
      <c r="H66" s="54"/>
      <c r="I66" s="52"/>
      <c r="J66" s="81">
        <f t="shared" si="6"/>
        <v>-1</v>
      </c>
      <c r="K66" s="64">
        <f t="shared" si="7"/>
        <v>-1</v>
      </c>
      <c r="L66" s="64">
        <f t="shared" si="0"/>
        <v>-1</v>
      </c>
      <c r="M66" s="64">
        <f t="shared" si="1"/>
        <v>-1</v>
      </c>
      <c r="N66" s="64">
        <f t="shared" si="2"/>
        <v>-1</v>
      </c>
      <c r="O66" s="82">
        <f t="shared" si="8"/>
        <v>-1</v>
      </c>
      <c r="P66" s="82">
        <f t="shared" si="3"/>
        <v>0</v>
      </c>
      <c r="Q66" s="82" t="str">
        <f t="shared" si="4"/>
        <v/>
      </c>
      <c r="R66" s="82" t="str">
        <f t="shared" si="5"/>
        <v/>
      </c>
      <c r="S66" s="83" t="str">
        <f t="shared" si="9"/>
        <v/>
      </c>
      <c r="T66" s="59"/>
      <c r="U66" s="59"/>
      <c r="V66" s="53"/>
      <c r="W66" s="69"/>
      <c r="X66" s="56"/>
      <c r="Y66" s="68"/>
    </row>
    <row r="67" spans="1:25" x14ac:dyDescent="0.3">
      <c r="A67" s="52"/>
      <c r="B67" s="52"/>
      <c r="C67" s="142"/>
      <c r="D67" s="52"/>
      <c r="E67" s="54"/>
      <c r="F67" s="54"/>
      <c r="G67" s="52"/>
      <c r="H67" s="54"/>
      <c r="I67" s="52"/>
      <c r="J67" s="81">
        <f t="shared" si="6"/>
        <v>-1</v>
      </c>
      <c r="K67" s="64">
        <f t="shared" si="7"/>
        <v>-1</v>
      </c>
      <c r="L67" s="64">
        <f t="shared" si="0"/>
        <v>-1</v>
      </c>
      <c r="M67" s="64">
        <f t="shared" si="1"/>
        <v>-1</v>
      </c>
      <c r="N67" s="64">
        <f t="shared" si="2"/>
        <v>-1</v>
      </c>
      <c r="O67" s="82">
        <f t="shared" si="8"/>
        <v>-1</v>
      </c>
      <c r="P67" s="82">
        <f t="shared" si="3"/>
        <v>0</v>
      </c>
      <c r="Q67" s="82" t="str">
        <f t="shared" si="4"/>
        <v/>
      </c>
      <c r="R67" s="82" t="str">
        <f t="shared" si="5"/>
        <v/>
      </c>
      <c r="S67" s="83" t="str">
        <f t="shared" si="9"/>
        <v/>
      </c>
      <c r="T67" s="59"/>
      <c r="U67" s="59"/>
      <c r="V67" s="53"/>
      <c r="W67" s="69"/>
      <c r="X67" s="56"/>
      <c r="Y67" s="68"/>
    </row>
    <row r="68" spans="1:25" x14ac:dyDescent="0.3">
      <c r="A68" s="52"/>
      <c r="B68" s="52"/>
      <c r="C68" s="142"/>
      <c r="D68" s="52"/>
      <c r="E68" s="54"/>
      <c r="F68" s="54"/>
      <c r="G68" s="52"/>
      <c r="H68" s="54"/>
      <c r="I68" s="52"/>
      <c r="J68" s="81">
        <f t="shared" si="6"/>
        <v>-1</v>
      </c>
      <c r="K68" s="64">
        <f t="shared" si="7"/>
        <v>-1</v>
      </c>
      <c r="L68" s="64">
        <f t="shared" si="0"/>
        <v>-1</v>
      </c>
      <c r="M68" s="64">
        <f t="shared" si="1"/>
        <v>-1</v>
      </c>
      <c r="N68" s="64">
        <f t="shared" si="2"/>
        <v>-1</v>
      </c>
      <c r="O68" s="82">
        <f t="shared" si="8"/>
        <v>-1</v>
      </c>
      <c r="P68" s="82">
        <f t="shared" si="3"/>
        <v>0</v>
      </c>
      <c r="Q68" s="82" t="str">
        <f t="shared" si="4"/>
        <v/>
      </c>
      <c r="R68" s="82" t="str">
        <f t="shared" si="5"/>
        <v/>
      </c>
      <c r="S68" s="83" t="str">
        <f t="shared" si="9"/>
        <v/>
      </c>
      <c r="T68" s="59"/>
      <c r="U68" s="59"/>
      <c r="V68" s="53"/>
      <c r="W68" s="69"/>
      <c r="X68" s="56"/>
      <c r="Y68" s="68"/>
    </row>
    <row r="69" spans="1:25" x14ac:dyDescent="0.3">
      <c r="A69" s="52"/>
      <c r="B69" s="52"/>
      <c r="C69" s="142"/>
      <c r="D69" s="52"/>
      <c r="E69" s="54"/>
      <c r="F69" s="54"/>
      <c r="G69" s="52"/>
      <c r="H69" s="54"/>
      <c r="I69" s="52"/>
      <c r="J69" s="81">
        <f t="shared" si="6"/>
        <v>-1</v>
      </c>
      <c r="K69" s="64">
        <f t="shared" si="7"/>
        <v>-1</v>
      </c>
      <c r="L69" s="64">
        <f t="shared" si="0"/>
        <v>-1</v>
      </c>
      <c r="M69" s="64">
        <f t="shared" si="1"/>
        <v>-1</v>
      </c>
      <c r="N69" s="64">
        <f t="shared" si="2"/>
        <v>-1</v>
      </c>
      <c r="O69" s="82">
        <f t="shared" si="8"/>
        <v>-1</v>
      </c>
      <c r="P69" s="82">
        <f t="shared" si="3"/>
        <v>0</v>
      </c>
      <c r="Q69" s="82" t="str">
        <f t="shared" si="4"/>
        <v/>
      </c>
      <c r="R69" s="82" t="str">
        <f t="shared" si="5"/>
        <v/>
      </c>
      <c r="S69" s="83" t="str">
        <f t="shared" si="9"/>
        <v/>
      </c>
      <c r="T69" s="59"/>
      <c r="U69" s="59"/>
      <c r="V69" s="53"/>
      <c r="W69" s="69"/>
      <c r="X69" s="56"/>
      <c r="Y69" s="68"/>
    </row>
    <row r="70" spans="1:25" x14ac:dyDescent="0.3">
      <c r="A70" s="52"/>
      <c r="B70" s="52"/>
      <c r="C70" s="142"/>
      <c r="D70" s="52"/>
      <c r="E70" s="54"/>
      <c r="F70" s="54"/>
      <c r="G70" s="52"/>
      <c r="H70" s="54"/>
      <c r="I70" s="52"/>
      <c r="J70" s="81">
        <f t="shared" si="6"/>
        <v>-1</v>
      </c>
      <c r="K70" s="64">
        <f t="shared" si="7"/>
        <v>-1</v>
      </c>
      <c r="L70" s="64">
        <f t="shared" si="0"/>
        <v>-1</v>
      </c>
      <c r="M70" s="64">
        <f t="shared" si="1"/>
        <v>-1</v>
      </c>
      <c r="N70" s="64">
        <f t="shared" si="2"/>
        <v>-1</v>
      </c>
      <c r="O70" s="82">
        <f t="shared" si="8"/>
        <v>-1</v>
      </c>
      <c r="P70" s="82">
        <f t="shared" si="3"/>
        <v>0</v>
      </c>
      <c r="Q70" s="82" t="str">
        <f t="shared" si="4"/>
        <v/>
      </c>
      <c r="R70" s="82" t="str">
        <f t="shared" si="5"/>
        <v/>
      </c>
      <c r="S70" s="83" t="str">
        <f t="shared" si="9"/>
        <v/>
      </c>
      <c r="T70" s="59"/>
      <c r="U70" s="59"/>
      <c r="V70" s="53"/>
      <c r="W70" s="69"/>
      <c r="X70" s="56"/>
      <c r="Y70" s="68"/>
    </row>
    <row r="71" spans="1:25" x14ac:dyDescent="0.3">
      <c r="A71" s="52"/>
      <c r="B71" s="52"/>
      <c r="C71" s="142"/>
      <c r="D71" s="52"/>
      <c r="E71" s="54"/>
      <c r="F71" s="54"/>
      <c r="G71" s="52"/>
      <c r="H71" s="54"/>
      <c r="I71" s="52"/>
      <c r="J71" s="81">
        <f t="shared" si="6"/>
        <v>-1</v>
      </c>
      <c r="K71" s="64">
        <f t="shared" si="7"/>
        <v>-1</v>
      </c>
      <c r="L71" s="64">
        <f t="shared" si="0"/>
        <v>-1</v>
      </c>
      <c r="M71" s="64">
        <f t="shared" si="1"/>
        <v>-1</v>
      </c>
      <c r="N71" s="64">
        <f t="shared" si="2"/>
        <v>-1</v>
      </c>
      <c r="O71" s="82">
        <f t="shared" si="8"/>
        <v>-1</v>
      </c>
      <c r="P71" s="82">
        <f t="shared" si="3"/>
        <v>0</v>
      </c>
      <c r="Q71" s="82" t="str">
        <f t="shared" si="4"/>
        <v/>
      </c>
      <c r="R71" s="82" t="str">
        <f t="shared" si="5"/>
        <v/>
      </c>
      <c r="S71" s="83" t="str">
        <f t="shared" si="9"/>
        <v/>
      </c>
      <c r="T71" s="59"/>
      <c r="U71" s="59"/>
      <c r="V71" s="53"/>
      <c r="W71" s="69"/>
      <c r="X71" s="56"/>
      <c r="Y71" s="68"/>
    </row>
    <row r="72" spans="1:25" x14ac:dyDescent="0.3">
      <c r="A72" s="52"/>
      <c r="B72" s="52"/>
      <c r="C72" s="142"/>
      <c r="D72" s="52"/>
      <c r="E72" s="54"/>
      <c r="F72" s="54"/>
      <c r="G72" s="52"/>
      <c r="H72" s="54"/>
      <c r="I72" s="52"/>
      <c r="J72" s="81">
        <f t="shared" ref="J72:J135" si="10">6+($D72-1)*14/2</f>
        <v>-1</v>
      </c>
      <c r="K72" s="64">
        <f t="shared" ref="K72:K135" si="11">6+($E72-1)*14/2</f>
        <v>-1</v>
      </c>
      <c r="L72" s="64">
        <f t="shared" ref="L72:L135" si="12">6+($F72-1)*14/2</f>
        <v>-1</v>
      </c>
      <c r="M72" s="64">
        <f t="shared" ref="M72:M135" si="13">6+($G72-1)*14/2</f>
        <v>-1</v>
      </c>
      <c r="N72" s="64">
        <f t="shared" ref="N72:N135" si="14">6+($H72-1)*14/2</f>
        <v>-1</v>
      </c>
      <c r="O72" s="82">
        <f t="shared" ref="O72:O135" si="15">(SUMPRODUCT($J72:$N72,$D$5:$H$5) / SUM($D$5:$H$5))</f>
        <v>-1</v>
      </c>
      <c r="P72" s="82">
        <f t="shared" ref="P72:P135" si="16">I72*(20/3)</f>
        <v>0</v>
      </c>
      <c r="Q72" s="82" t="str">
        <f t="shared" ref="Q72:Q135" si="17">IF($O72&lt;6, "", IF($O72&lt;=10.67, "3", IF(AND($O72&gt;=10.68, $O72&lt;=15.33), "2", "1")))</f>
        <v/>
      </c>
      <c r="R72" s="82" t="str">
        <f t="shared" ref="R72:R135" si="18">IF($P72&lt;6, "", IF($P72&lt;=10.67, "C", IF(AND($P72&gt;=10.68, $P72&lt;=15.33), "B", "A")))</f>
        <v/>
      </c>
      <c r="S72" s="83" t="str">
        <f t="shared" ref="S72:S135" si="19">$R72&amp;$Q72</f>
        <v/>
      </c>
      <c r="T72" s="59"/>
      <c r="U72" s="59"/>
      <c r="V72" s="53"/>
      <c r="W72" s="69"/>
      <c r="X72" s="56"/>
      <c r="Y72" s="68"/>
    </row>
    <row r="73" spans="1:25" x14ac:dyDescent="0.3">
      <c r="A73" s="52"/>
      <c r="B73" s="52"/>
      <c r="C73" s="142"/>
      <c r="D73" s="52"/>
      <c r="E73" s="54"/>
      <c r="F73" s="54"/>
      <c r="G73" s="52"/>
      <c r="H73" s="54"/>
      <c r="I73" s="52"/>
      <c r="J73" s="81">
        <f t="shared" si="10"/>
        <v>-1</v>
      </c>
      <c r="K73" s="64">
        <f t="shared" si="11"/>
        <v>-1</v>
      </c>
      <c r="L73" s="64">
        <f t="shared" si="12"/>
        <v>-1</v>
      </c>
      <c r="M73" s="64">
        <f t="shared" si="13"/>
        <v>-1</v>
      </c>
      <c r="N73" s="64">
        <f t="shared" si="14"/>
        <v>-1</v>
      </c>
      <c r="O73" s="82">
        <f t="shared" si="15"/>
        <v>-1</v>
      </c>
      <c r="P73" s="82">
        <f t="shared" si="16"/>
        <v>0</v>
      </c>
      <c r="Q73" s="82" t="str">
        <f t="shared" si="17"/>
        <v/>
      </c>
      <c r="R73" s="82" t="str">
        <f t="shared" si="18"/>
        <v/>
      </c>
      <c r="S73" s="83" t="str">
        <f t="shared" si="19"/>
        <v/>
      </c>
      <c r="T73" s="59"/>
      <c r="U73" s="59"/>
      <c r="V73" s="53"/>
      <c r="W73" s="69"/>
      <c r="X73" s="56"/>
      <c r="Y73" s="68"/>
    </row>
    <row r="74" spans="1:25" x14ac:dyDescent="0.3">
      <c r="A74" s="52"/>
      <c r="B74" s="52"/>
      <c r="C74" s="142"/>
      <c r="D74" s="52"/>
      <c r="E74" s="54"/>
      <c r="F74" s="54"/>
      <c r="G74" s="52"/>
      <c r="H74" s="54"/>
      <c r="I74" s="52"/>
      <c r="J74" s="81">
        <f t="shared" si="10"/>
        <v>-1</v>
      </c>
      <c r="K74" s="64">
        <f t="shared" si="11"/>
        <v>-1</v>
      </c>
      <c r="L74" s="64">
        <f t="shared" si="12"/>
        <v>-1</v>
      </c>
      <c r="M74" s="64">
        <f t="shared" si="13"/>
        <v>-1</v>
      </c>
      <c r="N74" s="64">
        <f t="shared" si="14"/>
        <v>-1</v>
      </c>
      <c r="O74" s="82">
        <f t="shared" si="15"/>
        <v>-1</v>
      </c>
      <c r="P74" s="82">
        <f t="shared" si="16"/>
        <v>0</v>
      </c>
      <c r="Q74" s="82" t="str">
        <f t="shared" si="17"/>
        <v/>
      </c>
      <c r="R74" s="82" t="str">
        <f t="shared" si="18"/>
        <v/>
      </c>
      <c r="S74" s="83" t="str">
        <f t="shared" si="19"/>
        <v/>
      </c>
      <c r="T74" s="59"/>
      <c r="U74" s="59"/>
      <c r="V74" s="53"/>
      <c r="W74" s="69"/>
      <c r="X74" s="56"/>
      <c r="Y74" s="68"/>
    </row>
    <row r="75" spans="1:25" x14ac:dyDescent="0.3">
      <c r="A75" s="52"/>
      <c r="B75" s="52"/>
      <c r="C75" s="142"/>
      <c r="D75" s="52"/>
      <c r="E75" s="54"/>
      <c r="F75" s="54"/>
      <c r="G75" s="52"/>
      <c r="H75" s="54"/>
      <c r="I75" s="52"/>
      <c r="J75" s="81">
        <f t="shared" si="10"/>
        <v>-1</v>
      </c>
      <c r="K75" s="64">
        <f t="shared" si="11"/>
        <v>-1</v>
      </c>
      <c r="L75" s="64">
        <f t="shared" si="12"/>
        <v>-1</v>
      </c>
      <c r="M75" s="64">
        <f t="shared" si="13"/>
        <v>-1</v>
      </c>
      <c r="N75" s="64">
        <f t="shared" si="14"/>
        <v>-1</v>
      </c>
      <c r="O75" s="82">
        <f t="shared" si="15"/>
        <v>-1</v>
      </c>
      <c r="P75" s="82">
        <f t="shared" si="16"/>
        <v>0</v>
      </c>
      <c r="Q75" s="82" t="str">
        <f t="shared" si="17"/>
        <v/>
      </c>
      <c r="R75" s="82" t="str">
        <f t="shared" si="18"/>
        <v/>
      </c>
      <c r="S75" s="83" t="str">
        <f t="shared" si="19"/>
        <v/>
      </c>
      <c r="T75" s="59"/>
      <c r="U75" s="59"/>
      <c r="V75" s="53"/>
      <c r="W75" s="69"/>
      <c r="X75" s="56"/>
      <c r="Y75" s="68"/>
    </row>
    <row r="76" spans="1:25" x14ac:dyDescent="0.3">
      <c r="A76" s="52"/>
      <c r="B76" s="52"/>
      <c r="C76" s="142"/>
      <c r="D76" s="52"/>
      <c r="E76" s="54"/>
      <c r="F76" s="54"/>
      <c r="G76" s="52"/>
      <c r="H76" s="54"/>
      <c r="I76" s="52"/>
      <c r="J76" s="81">
        <f t="shared" si="10"/>
        <v>-1</v>
      </c>
      <c r="K76" s="64">
        <f t="shared" si="11"/>
        <v>-1</v>
      </c>
      <c r="L76" s="64">
        <f t="shared" si="12"/>
        <v>-1</v>
      </c>
      <c r="M76" s="64">
        <f t="shared" si="13"/>
        <v>-1</v>
      </c>
      <c r="N76" s="64">
        <f t="shared" si="14"/>
        <v>-1</v>
      </c>
      <c r="O76" s="82">
        <f t="shared" si="15"/>
        <v>-1</v>
      </c>
      <c r="P76" s="82">
        <f t="shared" si="16"/>
        <v>0</v>
      </c>
      <c r="Q76" s="82" t="str">
        <f t="shared" si="17"/>
        <v/>
      </c>
      <c r="R76" s="82" t="str">
        <f t="shared" si="18"/>
        <v/>
      </c>
      <c r="S76" s="83" t="str">
        <f t="shared" si="19"/>
        <v/>
      </c>
      <c r="T76" s="59"/>
      <c r="U76" s="59"/>
      <c r="V76" s="53"/>
      <c r="W76" s="69"/>
      <c r="X76" s="56"/>
      <c r="Y76" s="68"/>
    </row>
    <row r="77" spans="1:25" x14ac:dyDescent="0.3">
      <c r="A77" s="52"/>
      <c r="B77" s="52"/>
      <c r="C77" s="142"/>
      <c r="D77" s="52"/>
      <c r="E77" s="54"/>
      <c r="F77" s="54"/>
      <c r="G77" s="52"/>
      <c r="H77" s="54"/>
      <c r="I77" s="52"/>
      <c r="J77" s="81">
        <f t="shared" si="10"/>
        <v>-1</v>
      </c>
      <c r="K77" s="64">
        <f t="shared" si="11"/>
        <v>-1</v>
      </c>
      <c r="L77" s="64">
        <f t="shared" si="12"/>
        <v>-1</v>
      </c>
      <c r="M77" s="64">
        <f t="shared" si="13"/>
        <v>-1</v>
      </c>
      <c r="N77" s="64">
        <f t="shared" si="14"/>
        <v>-1</v>
      </c>
      <c r="O77" s="82">
        <f t="shared" si="15"/>
        <v>-1</v>
      </c>
      <c r="P77" s="82">
        <f t="shared" si="16"/>
        <v>0</v>
      </c>
      <c r="Q77" s="82" t="str">
        <f t="shared" si="17"/>
        <v/>
      </c>
      <c r="R77" s="82" t="str">
        <f t="shared" si="18"/>
        <v/>
      </c>
      <c r="S77" s="83" t="str">
        <f t="shared" si="19"/>
        <v/>
      </c>
      <c r="T77" s="59"/>
      <c r="U77" s="59"/>
      <c r="V77" s="53"/>
      <c r="W77" s="69"/>
      <c r="X77" s="56"/>
      <c r="Y77" s="68"/>
    </row>
    <row r="78" spans="1:25" x14ac:dyDescent="0.3">
      <c r="A78" s="52"/>
      <c r="B78" s="52"/>
      <c r="C78" s="142"/>
      <c r="D78" s="52"/>
      <c r="E78" s="54"/>
      <c r="F78" s="54"/>
      <c r="G78" s="52"/>
      <c r="H78" s="54"/>
      <c r="I78" s="52"/>
      <c r="J78" s="81">
        <f t="shared" si="10"/>
        <v>-1</v>
      </c>
      <c r="K78" s="64">
        <f t="shared" si="11"/>
        <v>-1</v>
      </c>
      <c r="L78" s="64">
        <f t="shared" si="12"/>
        <v>-1</v>
      </c>
      <c r="M78" s="64">
        <f t="shared" si="13"/>
        <v>-1</v>
      </c>
      <c r="N78" s="64">
        <f t="shared" si="14"/>
        <v>-1</v>
      </c>
      <c r="O78" s="82">
        <f t="shared" si="15"/>
        <v>-1</v>
      </c>
      <c r="P78" s="82">
        <f t="shared" si="16"/>
        <v>0</v>
      </c>
      <c r="Q78" s="82" t="str">
        <f t="shared" si="17"/>
        <v/>
      </c>
      <c r="R78" s="82" t="str">
        <f t="shared" si="18"/>
        <v/>
      </c>
      <c r="S78" s="83" t="str">
        <f t="shared" si="19"/>
        <v/>
      </c>
      <c r="T78" s="59"/>
      <c r="U78" s="59"/>
      <c r="V78" s="53"/>
      <c r="W78" s="69"/>
      <c r="X78" s="56"/>
      <c r="Y78" s="68"/>
    </row>
    <row r="79" spans="1:25" x14ac:dyDescent="0.3">
      <c r="A79" s="52"/>
      <c r="B79" s="52"/>
      <c r="C79" s="142"/>
      <c r="D79" s="52"/>
      <c r="E79" s="54"/>
      <c r="F79" s="54"/>
      <c r="G79" s="52"/>
      <c r="H79" s="54"/>
      <c r="I79" s="52"/>
      <c r="J79" s="81">
        <f t="shared" si="10"/>
        <v>-1</v>
      </c>
      <c r="K79" s="64">
        <f t="shared" si="11"/>
        <v>-1</v>
      </c>
      <c r="L79" s="64">
        <f t="shared" si="12"/>
        <v>-1</v>
      </c>
      <c r="M79" s="64">
        <f t="shared" si="13"/>
        <v>-1</v>
      </c>
      <c r="N79" s="64">
        <f t="shared" si="14"/>
        <v>-1</v>
      </c>
      <c r="O79" s="82">
        <f t="shared" si="15"/>
        <v>-1</v>
      </c>
      <c r="P79" s="82">
        <f t="shared" si="16"/>
        <v>0</v>
      </c>
      <c r="Q79" s="82" t="str">
        <f t="shared" si="17"/>
        <v/>
      </c>
      <c r="R79" s="82" t="str">
        <f t="shared" si="18"/>
        <v/>
      </c>
      <c r="S79" s="83" t="str">
        <f t="shared" si="19"/>
        <v/>
      </c>
      <c r="T79" s="59"/>
      <c r="U79" s="59"/>
      <c r="V79" s="53"/>
      <c r="W79" s="69"/>
      <c r="X79" s="56"/>
      <c r="Y79" s="68"/>
    </row>
    <row r="80" spans="1:25" x14ac:dyDescent="0.3">
      <c r="A80" s="52"/>
      <c r="B80" s="52"/>
      <c r="C80" s="142"/>
      <c r="D80" s="52"/>
      <c r="E80" s="54"/>
      <c r="F80" s="54"/>
      <c r="G80" s="52"/>
      <c r="H80" s="54"/>
      <c r="I80" s="52"/>
      <c r="J80" s="81">
        <f t="shared" si="10"/>
        <v>-1</v>
      </c>
      <c r="K80" s="64">
        <f t="shared" si="11"/>
        <v>-1</v>
      </c>
      <c r="L80" s="64">
        <f t="shared" si="12"/>
        <v>-1</v>
      </c>
      <c r="M80" s="64">
        <f t="shared" si="13"/>
        <v>-1</v>
      </c>
      <c r="N80" s="64">
        <f t="shared" si="14"/>
        <v>-1</v>
      </c>
      <c r="O80" s="82">
        <f t="shared" si="15"/>
        <v>-1</v>
      </c>
      <c r="P80" s="82">
        <f t="shared" si="16"/>
        <v>0</v>
      </c>
      <c r="Q80" s="82" t="str">
        <f t="shared" si="17"/>
        <v/>
      </c>
      <c r="R80" s="82" t="str">
        <f t="shared" si="18"/>
        <v/>
      </c>
      <c r="S80" s="83" t="str">
        <f t="shared" si="19"/>
        <v/>
      </c>
      <c r="T80" s="59"/>
      <c r="U80" s="59"/>
      <c r="V80" s="53"/>
      <c r="W80" s="69"/>
      <c r="X80" s="56"/>
      <c r="Y80" s="68"/>
    </row>
    <row r="81" spans="1:25" x14ac:dyDescent="0.3">
      <c r="A81" s="52"/>
      <c r="B81" s="52"/>
      <c r="C81" s="142"/>
      <c r="D81" s="52"/>
      <c r="E81" s="54"/>
      <c r="F81" s="54"/>
      <c r="G81" s="52"/>
      <c r="H81" s="54"/>
      <c r="I81" s="52"/>
      <c r="J81" s="81">
        <f t="shared" si="10"/>
        <v>-1</v>
      </c>
      <c r="K81" s="64">
        <f t="shared" si="11"/>
        <v>-1</v>
      </c>
      <c r="L81" s="64">
        <f t="shared" si="12"/>
        <v>-1</v>
      </c>
      <c r="M81" s="64">
        <f t="shared" si="13"/>
        <v>-1</v>
      </c>
      <c r="N81" s="64">
        <f t="shared" si="14"/>
        <v>-1</v>
      </c>
      <c r="O81" s="82">
        <f t="shared" si="15"/>
        <v>-1</v>
      </c>
      <c r="P81" s="82">
        <f t="shared" si="16"/>
        <v>0</v>
      </c>
      <c r="Q81" s="82" t="str">
        <f t="shared" si="17"/>
        <v/>
      </c>
      <c r="R81" s="82" t="str">
        <f t="shared" si="18"/>
        <v/>
      </c>
      <c r="S81" s="83" t="str">
        <f t="shared" si="19"/>
        <v/>
      </c>
      <c r="T81" s="59"/>
      <c r="U81" s="59"/>
      <c r="V81" s="53"/>
      <c r="W81" s="69"/>
      <c r="X81" s="56"/>
      <c r="Y81" s="68"/>
    </row>
    <row r="82" spans="1:25" x14ac:dyDescent="0.3">
      <c r="A82" s="52"/>
      <c r="B82" s="52"/>
      <c r="C82" s="142"/>
      <c r="D82" s="52"/>
      <c r="E82" s="54"/>
      <c r="F82" s="54"/>
      <c r="G82" s="52"/>
      <c r="H82" s="54"/>
      <c r="I82" s="52"/>
      <c r="J82" s="81">
        <f t="shared" si="10"/>
        <v>-1</v>
      </c>
      <c r="K82" s="64">
        <f t="shared" si="11"/>
        <v>-1</v>
      </c>
      <c r="L82" s="64">
        <f t="shared" si="12"/>
        <v>-1</v>
      </c>
      <c r="M82" s="64">
        <f t="shared" si="13"/>
        <v>-1</v>
      </c>
      <c r="N82" s="64">
        <f t="shared" si="14"/>
        <v>-1</v>
      </c>
      <c r="O82" s="82">
        <f t="shared" si="15"/>
        <v>-1</v>
      </c>
      <c r="P82" s="82">
        <f t="shared" si="16"/>
        <v>0</v>
      </c>
      <c r="Q82" s="82" t="str">
        <f t="shared" si="17"/>
        <v/>
      </c>
      <c r="R82" s="82" t="str">
        <f t="shared" si="18"/>
        <v/>
      </c>
      <c r="S82" s="83" t="str">
        <f t="shared" si="19"/>
        <v/>
      </c>
      <c r="T82" s="59"/>
      <c r="U82" s="59"/>
      <c r="V82" s="53"/>
      <c r="W82" s="69"/>
      <c r="X82" s="56"/>
      <c r="Y82" s="68"/>
    </row>
    <row r="83" spans="1:25" x14ac:dyDescent="0.3">
      <c r="A83" s="52"/>
      <c r="B83" s="52"/>
      <c r="C83" s="142"/>
      <c r="D83" s="52"/>
      <c r="E83" s="54"/>
      <c r="F83" s="54"/>
      <c r="G83" s="52"/>
      <c r="H83" s="54"/>
      <c r="I83" s="52"/>
      <c r="J83" s="81">
        <f t="shared" si="10"/>
        <v>-1</v>
      </c>
      <c r="K83" s="64">
        <f t="shared" si="11"/>
        <v>-1</v>
      </c>
      <c r="L83" s="64">
        <f t="shared" si="12"/>
        <v>-1</v>
      </c>
      <c r="M83" s="64">
        <f t="shared" si="13"/>
        <v>-1</v>
      </c>
      <c r="N83" s="64">
        <f t="shared" si="14"/>
        <v>-1</v>
      </c>
      <c r="O83" s="82">
        <f t="shared" si="15"/>
        <v>-1</v>
      </c>
      <c r="P83" s="82">
        <f t="shared" si="16"/>
        <v>0</v>
      </c>
      <c r="Q83" s="82" t="str">
        <f t="shared" si="17"/>
        <v/>
      </c>
      <c r="R83" s="82" t="str">
        <f t="shared" si="18"/>
        <v/>
      </c>
      <c r="S83" s="83" t="str">
        <f t="shared" si="19"/>
        <v/>
      </c>
      <c r="T83" s="59"/>
      <c r="U83" s="59"/>
      <c r="V83" s="53"/>
      <c r="W83" s="69"/>
      <c r="X83" s="56"/>
      <c r="Y83" s="68"/>
    </row>
    <row r="84" spans="1:25" x14ac:dyDescent="0.3">
      <c r="A84" s="52"/>
      <c r="B84" s="52"/>
      <c r="C84" s="142"/>
      <c r="D84" s="52"/>
      <c r="E84" s="54"/>
      <c r="F84" s="54"/>
      <c r="G84" s="52"/>
      <c r="H84" s="54"/>
      <c r="I84" s="52"/>
      <c r="J84" s="81">
        <f t="shared" si="10"/>
        <v>-1</v>
      </c>
      <c r="K84" s="64">
        <f t="shared" si="11"/>
        <v>-1</v>
      </c>
      <c r="L84" s="64">
        <f t="shared" si="12"/>
        <v>-1</v>
      </c>
      <c r="M84" s="64">
        <f t="shared" si="13"/>
        <v>-1</v>
      </c>
      <c r="N84" s="64">
        <f t="shared" si="14"/>
        <v>-1</v>
      </c>
      <c r="O84" s="82">
        <f t="shared" si="15"/>
        <v>-1</v>
      </c>
      <c r="P84" s="82">
        <f t="shared" si="16"/>
        <v>0</v>
      </c>
      <c r="Q84" s="82" t="str">
        <f t="shared" si="17"/>
        <v/>
      </c>
      <c r="R84" s="82" t="str">
        <f t="shared" si="18"/>
        <v/>
      </c>
      <c r="S84" s="83" t="str">
        <f t="shared" si="19"/>
        <v/>
      </c>
      <c r="T84" s="59"/>
      <c r="U84" s="59"/>
      <c r="V84" s="53"/>
      <c r="W84" s="69"/>
      <c r="X84" s="56"/>
      <c r="Y84" s="68"/>
    </row>
    <row r="85" spans="1:25" x14ac:dyDescent="0.3">
      <c r="A85" s="52"/>
      <c r="B85" s="52"/>
      <c r="C85" s="142"/>
      <c r="D85" s="52"/>
      <c r="E85" s="54"/>
      <c r="F85" s="54"/>
      <c r="G85" s="52"/>
      <c r="H85" s="54"/>
      <c r="I85" s="52"/>
      <c r="J85" s="81">
        <f t="shared" si="10"/>
        <v>-1</v>
      </c>
      <c r="K85" s="64">
        <f t="shared" si="11"/>
        <v>-1</v>
      </c>
      <c r="L85" s="64">
        <f t="shared" si="12"/>
        <v>-1</v>
      </c>
      <c r="M85" s="64">
        <f t="shared" si="13"/>
        <v>-1</v>
      </c>
      <c r="N85" s="64">
        <f t="shared" si="14"/>
        <v>-1</v>
      </c>
      <c r="O85" s="82">
        <f t="shared" si="15"/>
        <v>-1</v>
      </c>
      <c r="P85" s="82">
        <f t="shared" si="16"/>
        <v>0</v>
      </c>
      <c r="Q85" s="82" t="str">
        <f t="shared" si="17"/>
        <v/>
      </c>
      <c r="R85" s="82" t="str">
        <f t="shared" si="18"/>
        <v/>
      </c>
      <c r="S85" s="83" t="str">
        <f t="shared" si="19"/>
        <v/>
      </c>
      <c r="T85" s="59"/>
      <c r="U85" s="59"/>
      <c r="V85" s="53"/>
      <c r="W85" s="69"/>
      <c r="X85" s="56"/>
      <c r="Y85" s="68"/>
    </row>
    <row r="86" spans="1:25" x14ac:dyDescent="0.3">
      <c r="A86" s="52"/>
      <c r="B86" s="52"/>
      <c r="C86" s="142"/>
      <c r="D86" s="52"/>
      <c r="E86" s="54"/>
      <c r="F86" s="54"/>
      <c r="G86" s="52"/>
      <c r="H86" s="54"/>
      <c r="I86" s="52"/>
      <c r="J86" s="81">
        <f t="shared" si="10"/>
        <v>-1</v>
      </c>
      <c r="K86" s="64">
        <f t="shared" si="11"/>
        <v>-1</v>
      </c>
      <c r="L86" s="64">
        <f t="shared" si="12"/>
        <v>-1</v>
      </c>
      <c r="M86" s="64">
        <f t="shared" si="13"/>
        <v>-1</v>
      </c>
      <c r="N86" s="64">
        <f t="shared" si="14"/>
        <v>-1</v>
      </c>
      <c r="O86" s="82">
        <f t="shared" si="15"/>
        <v>-1</v>
      </c>
      <c r="P86" s="82">
        <f t="shared" si="16"/>
        <v>0</v>
      </c>
      <c r="Q86" s="82" t="str">
        <f t="shared" si="17"/>
        <v/>
      </c>
      <c r="R86" s="82" t="str">
        <f t="shared" si="18"/>
        <v/>
      </c>
      <c r="S86" s="83" t="str">
        <f t="shared" si="19"/>
        <v/>
      </c>
      <c r="T86" s="59"/>
      <c r="U86" s="59"/>
      <c r="V86" s="53"/>
      <c r="W86" s="69"/>
      <c r="X86" s="56"/>
      <c r="Y86" s="68"/>
    </row>
    <row r="87" spans="1:25" x14ac:dyDescent="0.3">
      <c r="A87" s="52"/>
      <c r="B87" s="52"/>
      <c r="C87" s="142"/>
      <c r="D87" s="52"/>
      <c r="E87" s="54"/>
      <c r="F87" s="54"/>
      <c r="G87" s="52"/>
      <c r="H87" s="54"/>
      <c r="I87" s="52"/>
      <c r="J87" s="81">
        <f t="shared" si="10"/>
        <v>-1</v>
      </c>
      <c r="K87" s="64">
        <f t="shared" si="11"/>
        <v>-1</v>
      </c>
      <c r="L87" s="64">
        <f t="shared" si="12"/>
        <v>-1</v>
      </c>
      <c r="M87" s="64">
        <f t="shared" si="13"/>
        <v>-1</v>
      </c>
      <c r="N87" s="64">
        <f t="shared" si="14"/>
        <v>-1</v>
      </c>
      <c r="O87" s="82">
        <f t="shared" si="15"/>
        <v>-1</v>
      </c>
      <c r="P87" s="82">
        <f t="shared" si="16"/>
        <v>0</v>
      </c>
      <c r="Q87" s="82" t="str">
        <f t="shared" si="17"/>
        <v/>
      </c>
      <c r="R87" s="82" t="str">
        <f t="shared" si="18"/>
        <v/>
      </c>
      <c r="S87" s="83" t="str">
        <f t="shared" si="19"/>
        <v/>
      </c>
      <c r="T87" s="59"/>
      <c r="U87" s="59"/>
      <c r="V87" s="53"/>
      <c r="W87" s="69"/>
      <c r="X87" s="56"/>
      <c r="Y87" s="68"/>
    </row>
    <row r="88" spans="1:25" x14ac:dyDescent="0.3">
      <c r="A88" s="52"/>
      <c r="B88" s="52"/>
      <c r="C88" s="142"/>
      <c r="D88" s="52"/>
      <c r="E88" s="54"/>
      <c r="F88" s="54"/>
      <c r="G88" s="52"/>
      <c r="H88" s="54"/>
      <c r="I88" s="52"/>
      <c r="J88" s="81">
        <f t="shared" si="10"/>
        <v>-1</v>
      </c>
      <c r="K88" s="64">
        <f t="shared" si="11"/>
        <v>-1</v>
      </c>
      <c r="L88" s="64">
        <f t="shared" si="12"/>
        <v>-1</v>
      </c>
      <c r="M88" s="64">
        <f t="shared" si="13"/>
        <v>-1</v>
      </c>
      <c r="N88" s="64">
        <f t="shared" si="14"/>
        <v>-1</v>
      </c>
      <c r="O88" s="82">
        <f t="shared" si="15"/>
        <v>-1</v>
      </c>
      <c r="P88" s="82">
        <f t="shared" si="16"/>
        <v>0</v>
      </c>
      <c r="Q88" s="82" t="str">
        <f t="shared" si="17"/>
        <v/>
      </c>
      <c r="R88" s="82" t="str">
        <f t="shared" si="18"/>
        <v/>
      </c>
      <c r="S88" s="83" t="str">
        <f t="shared" si="19"/>
        <v/>
      </c>
      <c r="T88" s="59"/>
      <c r="U88" s="59"/>
      <c r="V88" s="53"/>
      <c r="W88" s="69"/>
      <c r="X88" s="56"/>
      <c r="Y88" s="68"/>
    </row>
    <row r="89" spans="1:25" x14ac:dyDescent="0.3">
      <c r="A89" s="52"/>
      <c r="B89" s="52"/>
      <c r="C89" s="142"/>
      <c r="D89" s="52"/>
      <c r="E89" s="54"/>
      <c r="F89" s="54"/>
      <c r="G89" s="52"/>
      <c r="H89" s="54"/>
      <c r="I89" s="52"/>
      <c r="J89" s="81">
        <f t="shared" si="10"/>
        <v>-1</v>
      </c>
      <c r="K89" s="64">
        <f t="shared" si="11"/>
        <v>-1</v>
      </c>
      <c r="L89" s="64">
        <f t="shared" si="12"/>
        <v>-1</v>
      </c>
      <c r="M89" s="64">
        <f t="shared" si="13"/>
        <v>-1</v>
      </c>
      <c r="N89" s="64">
        <f t="shared" si="14"/>
        <v>-1</v>
      </c>
      <c r="O89" s="82">
        <f t="shared" si="15"/>
        <v>-1</v>
      </c>
      <c r="P89" s="82">
        <f t="shared" si="16"/>
        <v>0</v>
      </c>
      <c r="Q89" s="82" t="str">
        <f t="shared" si="17"/>
        <v/>
      </c>
      <c r="R89" s="82" t="str">
        <f t="shared" si="18"/>
        <v/>
      </c>
      <c r="S89" s="83" t="str">
        <f t="shared" si="19"/>
        <v/>
      </c>
      <c r="T89" s="59"/>
      <c r="U89" s="59"/>
      <c r="V89" s="53"/>
      <c r="W89" s="69"/>
      <c r="X89" s="56"/>
      <c r="Y89" s="68"/>
    </row>
    <row r="90" spans="1:25" x14ac:dyDescent="0.3">
      <c r="A90" s="52"/>
      <c r="B90" s="52"/>
      <c r="C90" s="142"/>
      <c r="D90" s="52"/>
      <c r="E90" s="54"/>
      <c r="F90" s="54"/>
      <c r="G90" s="52"/>
      <c r="H90" s="54"/>
      <c r="I90" s="52"/>
      <c r="J90" s="81">
        <f t="shared" si="10"/>
        <v>-1</v>
      </c>
      <c r="K90" s="64">
        <f t="shared" si="11"/>
        <v>-1</v>
      </c>
      <c r="L90" s="64">
        <f t="shared" si="12"/>
        <v>-1</v>
      </c>
      <c r="M90" s="64">
        <f t="shared" si="13"/>
        <v>-1</v>
      </c>
      <c r="N90" s="64">
        <f t="shared" si="14"/>
        <v>-1</v>
      </c>
      <c r="O90" s="82">
        <f t="shared" si="15"/>
        <v>-1</v>
      </c>
      <c r="P90" s="82">
        <f t="shared" si="16"/>
        <v>0</v>
      </c>
      <c r="Q90" s="82" t="str">
        <f t="shared" si="17"/>
        <v/>
      </c>
      <c r="R90" s="82" t="str">
        <f t="shared" si="18"/>
        <v/>
      </c>
      <c r="S90" s="83" t="str">
        <f t="shared" si="19"/>
        <v/>
      </c>
      <c r="T90" s="59"/>
      <c r="U90" s="59"/>
      <c r="V90" s="53"/>
      <c r="W90" s="69"/>
      <c r="X90" s="56"/>
      <c r="Y90" s="68"/>
    </row>
    <row r="91" spans="1:25" x14ac:dyDescent="0.3">
      <c r="A91" s="52"/>
      <c r="B91" s="52"/>
      <c r="C91" s="142"/>
      <c r="D91" s="54"/>
      <c r="E91" s="54"/>
      <c r="F91" s="54"/>
      <c r="G91" s="55"/>
      <c r="H91" s="54"/>
      <c r="I91" s="54"/>
      <c r="J91" s="81">
        <f t="shared" si="10"/>
        <v>-1</v>
      </c>
      <c r="K91" s="64">
        <f t="shared" si="11"/>
        <v>-1</v>
      </c>
      <c r="L91" s="64">
        <f t="shared" si="12"/>
        <v>-1</v>
      </c>
      <c r="M91" s="64">
        <f t="shared" si="13"/>
        <v>-1</v>
      </c>
      <c r="N91" s="64">
        <f t="shared" si="14"/>
        <v>-1</v>
      </c>
      <c r="O91" s="82">
        <f t="shared" si="15"/>
        <v>-1</v>
      </c>
      <c r="P91" s="82">
        <f t="shared" si="16"/>
        <v>0</v>
      </c>
      <c r="Q91" s="82" t="str">
        <f t="shared" si="17"/>
        <v/>
      </c>
      <c r="R91" s="82" t="str">
        <f t="shared" si="18"/>
        <v/>
      </c>
      <c r="S91" s="83" t="str">
        <f t="shared" si="19"/>
        <v/>
      </c>
      <c r="T91" s="60"/>
      <c r="U91" s="60"/>
      <c r="V91" s="56"/>
      <c r="W91" s="70"/>
      <c r="X91" s="56"/>
      <c r="Y91" s="68"/>
    </row>
    <row r="92" spans="1:25" x14ac:dyDescent="0.3">
      <c r="A92" s="52"/>
      <c r="B92" s="52"/>
      <c r="C92" s="142"/>
      <c r="D92" s="54"/>
      <c r="E92" s="54"/>
      <c r="F92" s="54"/>
      <c r="G92" s="55"/>
      <c r="H92" s="54"/>
      <c r="I92" s="54"/>
      <c r="J92" s="81">
        <f t="shared" si="10"/>
        <v>-1</v>
      </c>
      <c r="K92" s="64">
        <f t="shared" si="11"/>
        <v>-1</v>
      </c>
      <c r="L92" s="64">
        <f t="shared" si="12"/>
        <v>-1</v>
      </c>
      <c r="M92" s="64">
        <f t="shared" si="13"/>
        <v>-1</v>
      </c>
      <c r="N92" s="64">
        <f t="shared" si="14"/>
        <v>-1</v>
      </c>
      <c r="O92" s="82">
        <f t="shared" si="15"/>
        <v>-1</v>
      </c>
      <c r="P92" s="82">
        <f t="shared" si="16"/>
        <v>0</v>
      </c>
      <c r="Q92" s="82" t="str">
        <f t="shared" si="17"/>
        <v/>
      </c>
      <c r="R92" s="82" t="str">
        <f t="shared" si="18"/>
        <v/>
      </c>
      <c r="S92" s="83" t="str">
        <f t="shared" si="19"/>
        <v/>
      </c>
      <c r="T92" s="60"/>
      <c r="U92" s="60"/>
      <c r="V92" s="56"/>
      <c r="W92" s="70"/>
      <c r="X92" s="56"/>
      <c r="Y92" s="68"/>
    </row>
    <row r="93" spans="1:25" x14ac:dyDescent="0.3">
      <c r="A93" s="52"/>
      <c r="B93" s="52"/>
      <c r="C93" s="142"/>
      <c r="D93" s="54"/>
      <c r="E93" s="54"/>
      <c r="F93" s="54"/>
      <c r="G93" s="55"/>
      <c r="H93" s="54"/>
      <c r="I93" s="54"/>
      <c r="J93" s="81">
        <f t="shared" si="10"/>
        <v>-1</v>
      </c>
      <c r="K93" s="64">
        <f t="shared" si="11"/>
        <v>-1</v>
      </c>
      <c r="L93" s="64">
        <f t="shared" si="12"/>
        <v>-1</v>
      </c>
      <c r="M93" s="64">
        <f t="shared" si="13"/>
        <v>-1</v>
      </c>
      <c r="N93" s="64">
        <f t="shared" si="14"/>
        <v>-1</v>
      </c>
      <c r="O93" s="82">
        <f t="shared" si="15"/>
        <v>-1</v>
      </c>
      <c r="P93" s="82">
        <f t="shared" si="16"/>
        <v>0</v>
      </c>
      <c r="Q93" s="82" t="str">
        <f t="shared" si="17"/>
        <v/>
      </c>
      <c r="R93" s="82" t="str">
        <f t="shared" si="18"/>
        <v/>
      </c>
      <c r="S93" s="83" t="str">
        <f t="shared" si="19"/>
        <v/>
      </c>
      <c r="T93" s="60"/>
      <c r="U93" s="60"/>
      <c r="V93" s="56"/>
      <c r="W93" s="70"/>
      <c r="X93" s="56"/>
      <c r="Y93" s="68"/>
    </row>
    <row r="94" spans="1:25" x14ac:dyDescent="0.3">
      <c r="A94" s="52"/>
      <c r="B94" s="52"/>
      <c r="C94" s="142"/>
      <c r="D94" s="54"/>
      <c r="E94" s="54"/>
      <c r="F94" s="54"/>
      <c r="G94" s="55"/>
      <c r="H94" s="54"/>
      <c r="I94" s="54"/>
      <c r="J94" s="81">
        <f t="shared" si="10"/>
        <v>-1</v>
      </c>
      <c r="K94" s="64">
        <f t="shared" si="11"/>
        <v>-1</v>
      </c>
      <c r="L94" s="64">
        <f t="shared" si="12"/>
        <v>-1</v>
      </c>
      <c r="M94" s="64">
        <f t="shared" si="13"/>
        <v>-1</v>
      </c>
      <c r="N94" s="64">
        <f t="shared" si="14"/>
        <v>-1</v>
      </c>
      <c r="O94" s="82">
        <f t="shared" si="15"/>
        <v>-1</v>
      </c>
      <c r="P94" s="82">
        <f t="shared" si="16"/>
        <v>0</v>
      </c>
      <c r="Q94" s="82" t="str">
        <f t="shared" si="17"/>
        <v/>
      </c>
      <c r="R94" s="82" t="str">
        <f t="shared" si="18"/>
        <v/>
      </c>
      <c r="S94" s="83" t="str">
        <f t="shared" si="19"/>
        <v/>
      </c>
      <c r="T94" s="60"/>
      <c r="U94" s="60"/>
      <c r="V94" s="56"/>
      <c r="W94" s="70"/>
      <c r="X94" s="56"/>
      <c r="Y94" s="68"/>
    </row>
    <row r="95" spans="1:25" x14ac:dyDescent="0.3">
      <c r="A95" s="52"/>
      <c r="B95" s="52"/>
      <c r="C95" s="142"/>
      <c r="D95" s="54"/>
      <c r="E95" s="54"/>
      <c r="F95" s="54"/>
      <c r="G95" s="55"/>
      <c r="H95" s="54"/>
      <c r="I95" s="54"/>
      <c r="J95" s="81">
        <f t="shared" si="10"/>
        <v>-1</v>
      </c>
      <c r="K95" s="64">
        <f t="shared" si="11"/>
        <v>-1</v>
      </c>
      <c r="L95" s="64">
        <f t="shared" si="12"/>
        <v>-1</v>
      </c>
      <c r="M95" s="64">
        <f t="shared" si="13"/>
        <v>-1</v>
      </c>
      <c r="N95" s="64">
        <f t="shared" si="14"/>
        <v>-1</v>
      </c>
      <c r="O95" s="82">
        <f t="shared" si="15"/>
        <v>-1</v>
      </c>
      <c r="P95" s="82">
        <f t="shared" si="16"/>
        <v>0</v>
      </c>
      <c r="Q95" s="82" t="str">
        <f t="shared" si="17"/>
        <v/>
      </c>
      <c r="R95" s="82" t="str">
        <f t="shared" si="18"/>
        <v/>
      </c>
      <c r="S95" s="83" t="str">
        <f t="shared" si="19"/>
        <v/>
      </c>
      <c r="T95" s="60"/>
      <c r="U95" s="60"/>
      <c r="V95" s="56"/>
      <c r="W95" s="70"/>
      <c r="X95" s="56"/>
      <c r="Y95" s="68"/>
    </row>
    <row r="96" spans="1:25" x14ac:dyDescent="0.3">
      <c r="A96" s="52"/>
      <c r="B96" s="52"/>
      <c r="C96" s="142"/>
      <c r="D96" s="54"/>
      <c r="E96" s="54"/>
      <c r="F96" s="54"/>
      <c r="G96" s="55"/>
      <c r="H96" s="54"/>
      <c r="I96" s="54"/>
      <c r="J96" s="81">
        <f t="shared" si="10"/>
        <v>-1</v>
      </c>
      <c r="K96" s="64">
        <f t="shared" si="11"/>
        <v>-1</v>
      </c>
      <c r="L96" s="64">
        <f t="shared" si="12"/>
        <v>-1</v>
      </c>
      <c r="M96" s="64">
        <f t="shared" si="13"/>
        <v>-1</v>
      </c>
      <c r="N96" s="64">
        <f t="shared" si="14"/>
        <v>-1</v>
      </c>
      <c r="O96" s="82">
        <f t="shared" si="15"/>
        <v>-1</v>
      </c>
      <c r="P96" s="82">
        <f t="shared" si="16"/>
        <v>0</v>
      </c>
      <c r="Q96" s="82" t="str">
        <f t="shared" si="17"/>
        <v/>
      </c>
      <c r="R96" s="82" t="str">
        <f t="shared" si="18"/>
        <v/>
      </c>
      <c r="S96" s="83" t="str">
        <f t="shared" si="19"/>
        <v/>
      </c>
      <c r="T96" s="60"/>
      <c r="U96" s="60"/>
      <c r="V96" s="56"/>
      <c r="W96" s="70"/>
      <c r="X96" s="56"/>
      <c r="Y96" s="68"/>
    </row>
    <row r="97" spans="1:25" x14ac:dyDescent="0.3">
      <c r="A97" s="52"/>
      <c r="B97" s="52"/>
      <c r="C97" s="142"/>
      <c r="D97" s="54"/>
      <c r="E97" s="54"/>
      <c r="F97" s="54"/>
      <c r="G97" s="55"/>
      <c r="H97" s="54"/>
      <c r="I97" s="54"/>
      <c r="J97" s="81">
        <f t="shared" si="10"/>
        <v>-1</v>
      </c>
      <c r="K97" s="64">
        <f t="shared" si="11"/>
        <v>-1</v>
      </c>
      <c r="L97" s="64">
        <f t="shared" si="12"/>
        <v>-1</v>
      </c>
      <c r="M97" s="64">
        <f t="shared" si="13"/>
        <v>-1</v>
      </c>
      <c r="N97" s="64">
        <f t="shared" si="14"/>
        <v>-1</v>
      </c>
      <c r="O97" s="82">
        <f t="shared" si="15"/>
        <v>-1</v>
      </c>
      <c r="P97" s="82">
        <f t="shared" si="16"/>
        <v>0</v>
      </c>
      <c r="Q97" s="82" t="str">
        <f t="shared" si="17"/>
        <v/>
      </c>
      <c r="R97" s="82" t="str">
        <f t="shared" si="18"/>
        <v/>
      </c>
      <c r="S97" s="83" t="str">
        <f t="shared" si="19"/>
        <v/>
      </c>
      <c r="T97" s="60"/>
      <c r="U97" s="60"/>
      <c r="V97" s="56"/>
      <c r="W97" s="70"/>
      <c r="X97" s="56"/>
      <c r="Y97" s="68"/>
    </row>
    <row r="98" spans="1:25" x14ac:dyDescent="0.3">
      <c r="A98" s="52"/>
      <c r="B98" s="52"/>
      <c r="C98" s="142"/>
      <c r="D98" s="54"/>
      <c r="E98" s="54"/>
      <c r="F98" s="54"/>
      <c r="G98" s="55"/>
      <c r="H98" s="54"/>
      <c r="I98" s="54"/>
      <c r="J98" s="81">
        <f t="shared" si="10"/>
        <v>-1</v>
      </c>
      <c r="K98" s="64">
        <f t="shared" si="11"/>
        <v>-1</v>
      </c>
      <c r="L98" s="64">
        <f t="shared" si="12"/>
        <v>-1</v>
      </c>
      <c r="M98" s="64">
        <f t="shared" si="13"/>
        <v>-1</v>
      </c>
      <c r="N98" s="64">
        <f t="shared" si="14"/>
        <v>-1</v>
      </c>
      <c r="O98" s="82">
        <f t="shared" si="15"/>
        <v>-1</v>
      </c>
      <c r="P98" s="82">
        <f t="shared" si="16"/>
        <v>0</v>
      </c>
      <c r="Q98" s="82" t="str">
        <f t="shared" si="17"/>
        <v/>
      </c>
      <c r="R98" s="82" t="str">
        <f t="shared" si="18"/>
        <v/>
      </c>
      <c r="S98" s="83" t="str">
        <f t="shared" si="19"/>
        <v/>
      </c>
      <c r="T98" s="60"/>
      <c r="U98" s="60"/>
      <c r="V98" s="56"/>
      <c r="W98" s="70"/>
      <c r="X98" s="56"/>
      <c r="Y98" s="68"/>
    </row>
    <row r="99" spans="1:25" x14ac:dyDescent="0.3">
      <c r="A99" s="52"/>
      <c r="B99" s="52"/>
      <c r="C99" s="142"/>
      <c r="D99" s="54"/>
      <c r="E99" s="54"/>
      <c r="F99" s="54"/>
      <c r="G99" s="55"/>
      <c r="H99" s="54"/>
      <c r="I99" s="54"/>
      <c r="J99" s="81">
        <f t="shared" si="10"/>
        <v>-1</v>
      </c>
      <c r="K99" s="64">
        <f t="shared" si="11"/>
        <v>-1</v>
      </c>
      <c r="L99" s="64">
        <f t="shared" si="12"/>
        <v>-1</v>
      </c>
      <c r="M99" s="64">
        <f t="shared" si="13"/>
        <v>-1</v>
      </c>
      <c r="N99" s="64">
        <f t="shared" si="14"/>
        <v>-1</v>
      </c>
      <c r="O99" s="82">
        <f t="shared" si="15"/>
        <v>-1</v>
      </c>
      <c r="P99" s="82">
        <f t="shared" si="16"/>
        <v>0</v>
      </c>
      <c r="Q99" s="82" t="str">
        <f t="shared" si="17"/>
        <v/>
      </c>
      <c r="R99" s="82" t="str">
        <f t="shared" si="18"/>
        <v/>
      </c>
      <c r="S99" s="83" t="str">
        <f t="shared" si="19"/>
        <v/>
      </c>
      <c r="T99" s="60"/>
      <c r="U99" s="60"/>
      <c r="V99" s="56"/>
      <c r="W99" s="70"/>
      <c r="X99" s="56"/>
      <c r="Y99" s="68"/>
    </row>
    <row r="100" spans="1:25" x14ac:dyDescent="0.3">
      <c r="A100" s="52"/>
      <c r="B100" s="52"/>
      <c r="C100" s="142"/>
      <c r="D100" s="54"/>
      <c r="E100" s="54"/>
      <c r="F100" s="54"/>
      <c r="G100" s="55"/>
      <c r="H100" s="54"/>
      <c r="I100" s="54"/>
      <c r="J100" s="81">
        <f t="shared" si="10"/>
        <v>-1</v>
      </c>
      <c r="K100" s="64">
        <f t="shared" si="11"/>
        <v>-1</v>
      </c>
      <c r="L100" s="64">
        <f t="shared" si="12"/>
        <v>-1</v>
      </c>
      <c r="M100" s="64">
        <f t="shared" si="13"/>
        <v>-1</v>
      </c>
      <c r="N100" s="64">
        <f t="shared" si="14"/>
        <v>-1</v>
      </c>
      <c r="O100" s="82">
        <f t="shared" si="15"/>
        <v>-1</v>
      </c>
      <c r="P100" s="82">
        <f t="shared" si="16"/>
        <v>0</v>
      </c>
      <c r="Q100" s="82" t="str">
        <f t="shared" si="17"/>
        <v/>
      </c>
      <c r="R100" s="82" t="str">
        <f t="shared" si="18"/>
        <v/>
      </c>
      <c r="S100" s="83" t="str">
        <f t="shared" si="19"/>
        <v/>
      </c>
      <c r="T100" s="60"/>
      <c r="U100" s="60"/>
      <c r="V100" s="56"/>
      <c r="W100" s="70"/>
      <c r="X100" s="56"/>
      <c r="Y100" s="68"/>
    </row>
    <row r="101" spans="1:25" x14ac:dyDescent="0.3">
      <c r="A101" s="52"/>
      <c r="B101" s="52"/>
      <c r="C101" s="142"/>
      <c r="D101" s="54"/>
      <c r="E101" s="54"/>
      <c r="F101" s="54"/>
      <c r="G101" s="55"/>
      <c r="H101" s="54"/>
      <c r="I101" s="54"/>
      <c r="J101" s="81">
        <f t="shared" si="10"/>
        <v>-1</v>
      </c>
      <c r="K101" s="64">
        <f t="shared" si="11"/>
        <v>-1</v>
      </c>
      <c r="L101" s="64">
        <f t="shared" si="12"/>
        <v>-1</v>
      </c>
      <c r="M101" s="64">
        <f t="shared" si="13"/>
        <v>-1</v>
      </c>
      <c r="N101" s="64">
        <f t="shared" si="14"/>
        <v>-1</v>
      </c>
      <c r="O101" s="82">
        <f t="shared" si="15"/>
        <v>-1</v>
      </c>
      <c r="P101" s="82">
        <f t="shared" si="16"/>
        <v>0</v>
      </c>
      <c r="Q101" s="82" t="str">
        <f t="shared" si="17"/>
        <v/>
      </c>
      <c r="R101" s="82" t="str">
        <f t="shared" si="18"/>
        <v/>
      </c>
      <c r="S101" s="83" t="str">
        <f t="shared" si="19"/>
        <v/>
      </c>
      <c r="T101" s="60"/>
      <c r="U101" s="60"/>
      <c r="V101" s="56"/>
      <c r="W101" s="70"/>
      <c r="X101" s="56"/>
      <c r="Y101" s="68"/>
    </row>
    <row r="102" spans="1:25" x14ac:dyDescent="0.3">
      <c r="A102" s="52"/>
      <c r="B102" s="52"/>
      <c r="C102" s="142"/>
      <c r="D102" s="54"/>
      <c r="E102" s="54"/>
      <c r="F102" s="54"/>
      <c r="G102" s="55"/>
      <c r="H102" s="54"/>
      <c r="I102" s="54"/>
      <c r="J102" s="81">
        <f t="shared" si="10"/>
        <v>-1</v>
      </c>
      <c r="K102" s="64">
        <f t="shared" si="11"/>
        <v>-1</v>
      </c>
      <c r="L102" s="64">
        <f t="shared" si="12"/>
        <v>-1</v>
      </c>
      <c r="M102" s="64">
        <f t="shared" si="13"/>
        <v>-1</v>
      </c>
      <c r="N102" s="64">
        <f t="shared" si="14"/>
        <v>-1</v>
      </c>
      <c r="O102" s="82">
        <f t="shared" si="15"/>
        <v>-1</v>
      </c>
      <c r="P102" s="82">
        <f t="shared" si="16"/>
        <v>0</v>
      </c>
      <c r="Q102" s="82" t="str">
        <f t="shared" si="17"/>
        <v/>
      </c>
      <c r="R102" s="82" t="str">
        <f t="shared" si="18"/>
        <v/>
      </c>
      <c r="S102" s="83" t="str">
        <f t="shared" si="19"/>
        <v/>
      </c>
      <c r="T102" s="60"/>
      <c r="U102" s="60"/>
      <c r="V102" s="56"/>
      <c r="W102" s="70"/>
      <c r="X102" s="56"/>
      <c r="Y102" s="68"/>
    </row>
    <row r="103" spans="1:25" x14ac:dyDescent="0.3">
      <c r="A103" s="52"/>
      <c r="B103" s="52"/>
      <c r="C103" s="142"/>
      <c r="D103" s="54"/>
      <c r="E103" s="54"/>
      <c r="F103" s="54"/>
      <c r="G103" s="55"/>
      <c r="H103" s="54"/>
      <c r="I103" s="54"/>
      <c r="J103" s="81">
        <f t="shared" si="10"/>
        <v>-1</v>
      </c>
      <c r="K103" s="64">
        <f t="shared" si="11"/>
        <v>-1</v>
      </c>
      <c r="L103" s="64">
        <f t="shared" si="12"/>
        <v>-1</v>
      </c>
      <c r="M103" s="64">
        <f t="shared" si="13"/>
        <v>-1</v>
      </c>
      <c r="N103" s="64">
        <f t="shared" si="14"/>
        <v>-1</v>
      </c>
      <c r="O103" s="82">
        <f t="shared" si="15"/>
        <v>-1</v>
      </c>
      <c r="P103" s="82">
        <f t="shared" si="16"/>
        <v>0</v>
      </c>
      <c r="Q103" s="82" t="str">
        <f t="shared" si="17"/>
        <v/>
      </c>
      <c r="R103" s="82" t="str">
        <f t="shared" si="18"/>
        <v/>
      </c>
      <c r="S103" s="83" t="str">
        <f t="shared" si="19"/>
        <v/>
      </c>
      <c r="T103" s="60"/>
      <c r="U103" s="60"/>
      <c r="V103" s="56"/>
      <c r="W103" s="70"/>
      <c r="X103" s="56"/>
      <c r="Y103" s="68"/>
    </row>
    <row r="104" spans="1:25" x14ac:dyDescent="0.3">
      <c r="A104" s="52"/>
      <c r="B104" s="52"/>
      <c r="C104" s="142"/>
      <c r="D104" s="54"/>
      <c r="E104" s="54"/>
      <c r="F104" s="54"/>
      <c r="G104" s="55"/>
      <c r="H104" s="54"/>
      <c r="I104" s="54"/>
      <c r="J104" s="81">
        <f t="shared" si="10"/>
        <v>-1</v>
      </c>
      <c r="K104" s="64">
        <f t="shared" si="11"/>
        <v>-1</v>
      </c>
      <c r="L104" s="64">
        <f t="shared" si="12"/>
        <v>-1</v>
      </c>
      <c r="M104" s="64">
        <f t="shared" si="13"/>
        <v>-1</v>
      </c>
      <c r="N104" s="64">
        <f t="shared" si="14"/>
        <v>-1</v>
      </c>
      <c r="O104" s="82">
        <f t="shared" si="15"/>
        <v>-1</v>
      </c>
      <c r="P104" s="82">
        <f t="shared" si="16"/>
        <v>0</v>
      </c>
      <c r="Q104" s="82" t="str">
        <f t="shared" si="17"/>
        <v/>
      </c>
      <c r="R104" s="82" t="str">
        <f t="shared" si="18"/>
        <v/>
      </c>
      <c r="S104" s="83" t="str">
        <f t="shared" si="19"/>
        <v/>
      </c>
      <c r="T104" s="60"/>
      <c r="U104" s="60"/>
      <c r="V104" s="56"/>
      <c r="W104" s="70"/>
      <c r="X104" s="56"/>
      <c r="Y104" s="68"/>
    </row>
    <row r="105" spans="1:25" x14ac:dyDescent="0.3">
      <c r="A105" s="52"/>
      <c r="B105" s="52"/>
      <c r="C105" s="142"/>
      <c r="D105" s="54"/>
      <c r="E105" s="54"/>
      <c r="F105" s="54"/>
      <c r="G105" s="55"/>
      <c r="H105" s="54"/>
      <c r="I105" s="54"/>
      <c r="J105" s="81">
        <f t="shared" si="10"/>
        <v>-1</v>
      </c>
      <c r="K105" s="64">
        <f t="shared" si="11"/>
        <v>-1</v>
      </c>
      <c r="L105" s="64">
        <f t="shared" si="12"/>
        <v>-1</v>
      </c>
      <c r="M105" s="64">
        <f t="shared" si="13"/>
        <v>-1</v>
      </c>
      <c r="N105" s="64">
        <f t="shared" si="14"/>
        <v>-1</v>
      </c>
      <c r="O105" s="82">
        <f t="shared" si="15"/>
        <v>-1</v>
      </c>
      <c r="P105" s="82">
        <f t="shared" si="16"/>
        <v>0</v>
      </c>
      <c r="Q105" s="82" t="str">
        <f t="shared" si="17"/>
        <v/>
      </c>
      <c r="R105" s="82" t="str">
        <f t="shared" si="18"/>
        <v/>
      </c>
      <c r="S105" s="83" t="str">
        <f t="shared" si="19"/>
        <v/>
      </c>
      <c r="T105" s="60"/>
      <c r="U105" s="60"/>
      <c r="V105" s="56"/>
      <c r="W105" s="70"/>
      <c r="X105" s="56"/>
      <c r="Y105" s="68"/>
    </row>
    <row r="106" spans="1:25" x14ac:dyDescent="0.3">
      <c r="A106" s="52"/>
      <c r="B106" s="52"/>
      <c r="C106" s="142"/>
      <c r="D106" s="54"/>
      <c r="E106" s="54"/>
      <c r="F106" s="54"/>
      <c r="G106" s="55"/>
      <c r="H106" s="54"/>
      <c r="I106" s="54"/>
      <c r="J106" s="81">
        <f t="shared" si="10"/>
        <v>-1</v>
      </c>
      <c r="K106" s="64">
        <f t="shared" si="11"/>
        <v>-1</v>
      </c>
      <c r="L106" s="64">
        <f t="shared" si="12"/>
        <v>-1</v>
      </c>
      <c r="M106" s="64">
        <f t="shared" si="13"/>
        <v>-1</v>
      </c>
      <c r="N106" s="64">
        <f t="shared" si="14"/>
        <v>-1</v>
      </c>
      <c r="O106" s="82">
        <f t="shared" si="15"/>
        <v>-1</v>
      </c>
      <c r="P106" s="82">
        <f t="shared" si="16"/>
        <v>0</v>
      </c>
      <c r="Q106" s="82" t="str">
        <f t="shared" si="17"/>
        <v/>
      </c>
      <c r="R106" s="82" t="str">
        <f t="shared" si="18"/>
        <v/>
      </c>
      <c r="S106" s="83" t="str">
        <f t="shared" si="19"/>
        <v/>
      </c>
      <c r="T106" s="60"/>
      <c r="U106" s="60"/>
      <c r="V106" s="56"/>
      <c r="W106" s="70"/>
      <c r="X106" s="56"/>
      <c r="Y106" s="68"/>
    </row>
    <row r="107" spans="1:25" x14ac:dyDescent="0.3">
      <c r="A107" s="52"/>
      <c r="B107" s="52"/>
      <c r="C107" s="142"/>
      <c r="D107" s="51"/>
      <c r="E107" s="51"/>
      <c r="F107" s="51"/>
      <c r="G107" s="51"/>
      <c r="H107" s="51"/>
      <c r="I107" s="51"/>
      <c r="J107" s="81">
        <f t="shared" si="10"/>
        <v>-1</v>
      </c>
      <c r="K107" s="64">
        <f t="shared" si="11"/>
        <v>-1</v>
      </c>
      <c r="L107" s="64">
        <f t="shared" si="12"/>
        <v>-1</v>
      </c>
      <c r="M107" s="64">
        <f t="shared" si="13"/>
        <v>-1</v>
      </c>
      <c r="N107" s="64">
        <f t="shared" si="14"/>
        <v>-1</v>
      </c>
      <c r="O107" s="82">
        <f t="shared" si="15"/>
        <v>-1</v>
      </c>
      <c r="P107" s="82">
        <f t="shared" si="16"/>
        <v>0</v>
      </c>
      <c r="Q107" s="64" t="str">
        <f t="shared" si="17"/>
        <v/>
      </c>
      <c r="R107" s="64" t="str">
        <f t="shared" si="18"/>
        <v/>
      </c>
      <c r="S107" s="51" t="str">
        <f t="shared" si="19"/>
        <v/>
      </c>
      <c r="T107" s="61"/>
      <c r="U107" s="61"/>
      <c r="V107" s="71"/>
      <c r="W107" s="71"/>
      <c r="X107" s="72"/>
      <c r="Y107" s="71"/>
    </row>
    <row r="108" spans="1:25" x14ac:dyDescent="0.3">
      <c r="A108" s="52"/>
      <c r="B108" s="52"/>
      <c r="C108" s="142"/>
      <c r="D108" s="51"/>
      <c r="E108" s="51"/>
      <c r="F108" s="51"/>
      <c r="G108" s="51"/>
      <c r="H108" s="51"/>
      <c r="I108" s="51"/>
      <c r="J108" s="81">
        <f t="shared" si="10"/>
        <v>-1</v>
      </c>
      <c r="K108" s="64">
        <f t="shared" si="11"/>
        <v>-1</v>
      </c>
      <c r="L108" s="64">
        <f t="shared" si="12"/>
        <v>-1</v>
      </c>
      <c r="M108" s="64">
        <f t="shared" si="13"/>
        <v>-1</v>
      </c>
      <c r="N108" s="64">
        <f t="shared" si="14"/>
        <v>-1</v>
      </c>
      <c r="O108" s="82">
        <f t="shared" si="15"/>
        <v>-1</v>
      </c>
      <c r="P108" s="82">
        <f t="shared" si="16"/>
        <v>0</v>
      </c>
      <c r="Q108" s="64" t="str">
        <f t="shared" si="17"/>
        <v/>
      </c>
      <c r="R108" s="64" t="str">
        <f t="shared" si="18"/>
        <v/>
      </c>
      <c r="S108" s="51" t="str">
        <f t="shared" si="19"/>
        <v/>
      </c>
      <c r="T108" s="61"/>
      <c r="U108" s="61"/>
      <c r="V108" s="71"/>
      <c r="W108" s="71"/>
      <c r="X108" s="72"/>
      <c r="Y108" s="71"/>
    </row>
    <row r="109" spans="1:25" x14ac:dyDescent="0.3">
      <c r="A109" s="52"/>
      <c r="B109" s="52"/>
      <c r="C109" s="142"/>
      <c r="D109" s="51"/>
      <c r="E109" s="51"/>
      <c r="F109" s="51"/>
      <c r="G109" s="51"/>
      <c r="H109" s="51"/>
      <c r="I109" s="51"/>
      <c r="J109" s="81">
        <f t="shared" si="10"/>
        <v>-1</v>
      </c>
      <c r="K109" s="64">
        <f t="shared" si="11"/>
        <v>-1</v>
      </c>
      <c r="L109" s="64">
        <f t="shared" si="12"/>
        <v>-1</v>
      </c>
      <c r="M109" s="64">
        <f t="shared" si="13"/>
        <v>-1</v>
      </c>
      <c r="N109" s="64">
        <f t="shared" si="14"/>
        <v>-1</v>
      </c>
      <c r="O109" s="82">
        <f t="shared" si="15"/>
        <v>-1</v>
      </c>
      <c r="P109" s="82">
        <f t="shared" si="16"/>
        <v>0</v>
      </c>
      <c r="Q109" s="64" t="str">
        <f t="shared" si="17"/>
        <v/>
      </c>
      <c r="R109" s="64" t="str">
        <f t="shared" si="18"/>
        <v/>
      </c>
      <c r="S109" s="51" t="str">
        <f t="shared" si="19"/>
        <v/>
      </c>
      <c r="T109" s="61"/>
      <c r="U109" s="61"/>
      <c r="V109" s="71"/>
      <c r="W109" s="71"/>
      <c r="X109" s="72"/>
      <c r="Y109" s="71"/>
    </row>
    <row r="110" spans="1:25" x14ac:dyDescent="0.3">
      <c r="A110" s="52"/>
      <c r="B110" s="52"/>
      <c r="C110" s="142"/>
      <c r="D110" s="51"/>
      <c r="E110" s="51"/>
      <c r="F110" s="51"/>
      <c r="G110" s="51"/>
      <c r="H110" s="51"/>
      <c r="I110" s="51"/>
      <c r="J110" s="81">
        <f t="shared" si="10"/>
        <v>-1</v>
      </c>
      <c r="K110" s="64">
        <f t="shared" si="11"/>
        <v>-1</v>
      </c>
      <c r="L110" s="64">
        <f t="shared" si="12"/>
        <v>-1</v>
      </c>
      <c r="M110" s="64">
        <f t="shared" si="13"/>
        <v>-1</v>
      </c>
      <c r="N110" s="64">
        <f t="shared" si="14"/>
        <v>-1</v>
      </c>
      <c r="O110" s="82">
        <f t="shared" si="15"/>
        <v>-1</v>
      </c>
      <c r="P110" s="82">
        <f t="shared" si="16"/>
        <v>0</v>
      </c>
      <c r="Q110" s="64" t="str">
        <f t="shared" si="17"/>
        <v/>
      </c>
      <c r="R110" s="64" t="str">
        <f t="shared" si="18"/>
        <v/>
      </c>
      <c r="S110" s="51" t="str">
        <f t="shared" si="19"/>
        <v/>
      </c>
      <c r="T110" s="61"/>
      <c r="U110" s="61"/>
      <c r="V110" s="71"/>
      <c r="W110" s="71"/>
      <c r="X110" s="72"/>
      <c r="Y110" s="71"/>
    </row>
    <row r="111" spans="1:25" x14ac:dyDescent="0.3">
      <c r="A111" s="52"/>
      <c r="B111" s="52"/>
      <c r="C111" s="142"/>
      <c r="D111" s="51"/>
      <c r="E111" s="51"/>
      <c r="F111" s="51"/>
      <c r="G111" s="51"/>
      <c r="H111" s="51"/>
      <c r="I111" s="51"/>
      <c r="J111" s="81">
        <f t="shared" si="10"/>
        <v>-1</v>
      </c>
      <c r="K111" s="64">
        <f t="shared" si="11"/>
        <v>-1</v>
      </c>
      <c r="L111" s="64">
        <f t="shared" si="12"/>
        <v>-1</v>
      </c>
      <c r="M111" s="64">
        <f t="shared" si="13"/>
        <v>-1</v>
      </c>
      <c r="N111" s="64">
        <f t="shared" si="14"/>
        <v>-1</v>
      </c>
      <c r="O111" s="82">
        <f t="shared" si="15"/>
        <v>-1</v>
      </c>
      <c r="P111" s="82">
        <f t="shared" si="16"/>
        <v>0</v>
      </c>
      <c r="Q111" s="64" t="str">
        <f t="shared" si="17"/>
        <v/>
      </c>
      <c r="R111" s="64" t="str">
        <f t="shared" si="18"/>
        <v/>
      </c>
      <c r="S111" s="51" t="str">
        <f t="shared" si="19"/>
        <v/>
      </c>
      <c r="T111" s="61"/>
      <c r="U111" s="61"/>
      <c r="V111" s="71"/>
      <c r="W111" s="71"/>
      <c r="X111" s="72"/>
      <c r="Y111" s="71"/>
    </row>
    <row r="112" spans="1:25" x14ac:dyDescent="0.3">
      <c r="A112" s="52"/>
      <c r="B112" s="52"/>
      <c r="C112" s="142"/>
      <c r="D112" s="51"/>
      <c r="E112" s="51"/>
      <c r="F112" s="51"/>
      <c r="G112" s="51"/>
      <c r="H112" s="51"/>
      <c r="I112" s="51"/>
      <c r="J112" s="81">
        <f t="shared" si="10"/>
        <v>-1</v>
      </c>
      <c r="K112" s="64">
        <f t="shared" si="11"/>
        <v>-1</v>
      </c>
      <c r="L112" s="64">
        <f t="shared" si="12"/>
        <v>-1</v>
      </c>
      <c r="M112" s="64">
        <f t="shared" si="13"/>
        <v>-1</v>
      </c>
      <c r="N112" s="64">
        <f t="shared" si="14"/>
        <v>-1</v>
      </c>
      <c r="O112" s="82">
        <f t="shared" si="15"/>
        <v>-1</v>
      </c>
      <c r="P112" s="82">
        <f t="shared" si="16"/>
        <v>0</v>
      </c>
      <c r="Q112" s="64" t="str">
        <f t="shared" si="17"/>
        <v/>
      </c>
      <c r="R112" s="64" t="str">
        <f t="shared" si="18"/>
        <v/>
      </c>
      <c r="S112" s="51" t="str">
        <f t="shared" si="19"/>
        <v/>
      </c>
      <c r="T112" s="61"/>
      <c r="U112" s="61"/>
      <c r="V112" s="71"/>
      <c r="W112" s="71"/>
      <c r="X112" s="72"/>
      <c r="Y112" s="71"/>
    </row>
    <row r="113" spans="1:25" x14ac:dyDescent="0.3">
      <c r="A113" s="52"/>
      <c r="B113" s="52"/>
      <c r="C113" s="142"/>
      <c r="D113" s="51"/>
      <c r="E113" s="51"/>
      <c r="F113" s="51"/>
      <c r="G113" s="51"/>
      <c r="H113" s="51"/>
      <c r="I113" s="51"/>
      <c r="J113" s="81">
        <f t="shared" si="10"/>
        <v>-1</v>
      </c>
      <c r="K113" s="64">
        <f t="shared" si="11"/>
        <v>-1</v>
      </c>
      <c r="L113" s="64">
        <f t="shared" si="12"/>
        <v>-1</v>
      </c>
      <c r="M113" s="64">
        <f t="shared" si="13"/>
        <v>-1</v>
      </c>
      <c r="N113" s="64">
        <f t="shared" si="14"/>
        <v>-1</v>
      </c>
      <c r="O113" s="82">
        <f t="shared" si="15"/>
        <v>-1</v>
      </c>
      <c r="P113" s="82">
        <f t="shared" si="16"/>
        <v>0</v>
      </c>
      <c r="Q113" s="64" t="str">
        <f t="shared" si="17"/>
        <v/>
      </c>
      <c r="R113" s="64" t="str">
        <f t="shared" si="18"/>
        <v/>
      </c>
      <c r="S113" s="51" t="str">
        <f t="shared" si="19"/>
        <v/>
      </c>
      <c r="T113" s="61"/>
      <c r="U113" s="61"/>
      <c r="V113" s="71"/>
      <c r="W113" s="71"/>
      <c r="X113" s="72"/>
      <c r="Y113" s="71"/>
    </row>
    <row r="114" spans="1:25" x14ac:dyDescent="0.3">
      <c r="A114" s="52"/>
      <c r="B114" s="52"/>
      <c r="C114" s="142"/>
      <c r="D114" s="51"/>
      <c r="E114" s="51"/>
      <c r="F114" s="51"/>
      <c r="G114" s="51"/>
      <c r="H114" s="51"/>
      <c r="I114" s="51"/>
      <c r="J114" s="81">
        <f t="shared" si="10"/>
        <v>-1</v>
      </c>
      <c r="K114" s="64">
        <f t="shared" si="11"/>
        <v>-1</v>
      </c>
      <c r="L114" s="64">
        <f t="shared" si="12"/>
        <v>-1</v>
      </c>
      <c r="M114" s="64">
        <f t="shared" si="13"/>
        <v>-1</v>
      </c>
      <c r="N114" s="64">
        <f t="shared" si="14"/>
        <v>-1</v>
      </c>
      <c r="O114" s="82">
        <f t="shared" si="15"/>
        <v>-1</v>
      </c>
      <c r="P114" s="82">
        <f t="shared" si="16"/>
        <v>0</v>
      </c>
      <c r="Q114" s="64" t="str">
        <f t="shared" si="17"/>
        <v/>
      </c>
      <c r="R114" s="64" t="str">
        <f t="shared" si="18"/>
        <v/>
      </c>
      <c r="S114" s="51" t="str">
        <f t="shared" si="19"/>
        <v/>
      </c>
      <c r="T114" s="61"/>
      <c r="U114" s="61"/>
      <c r="V114" s="71"/>
      <c r="W114" s="71"/>
      <c r="X114" s="72"/>
      <c r="Y114" s="71"/>
    </row>
    <row r="115" spans="1:25" x14ac:dyDescent="0.3">
      <c r="A115" s="52"/>
      <c r="B115" s="52"/>
      <c r="C115" s="142"/>
      <c r="D115" s="51"/>
      <c r="E115" s="51"/>
      <c r="F115" s="51"/>
      <c r="G115" s="51"/>
      <c r="H115" s="51"/>
      <c r="I115" s="51"/>
      <c r="J115" s="81">
        <f t="shared" si="10"/>
        <v>-1</v>
      </c>
      <c r="K115" s="64">
        <f t="shared" si="11"/>
        <v>-1</v>
      </c>
      <c r="L115" s="64">
        <f t="shared" si="12"/>
        <v>-1</v>
      </c>
      <c r="M115" s="64">
        <f t="shared" si="13"/>
        <v>-1</v>
      </c>
      <c r="N115" s="64">
        <f t="shared" si="14"/>
        <v>-1</v>
      </c>
      <c r="O115" s="82">
        <f t="shared" si="15"/>
        <v>-1</v>
      </c>
      <c r="P115" s="82">
        <f t="shared" si="16"/>
        <v>0</v>
      </c>
      <c r="Q115" s="64" t="str">
        <f t="shared" si="17"/>
        <v/>
      </c>
      <c r="R115" s="64" t="str">
        <f t="shared" si="18"/>
        <v/>
      </c>
      <c r="S115" s="51" t="str">
        <f t="shared" si="19"/>
        <v/>
      </c>
      <c r="T115" s="61"/>
      <c r="U115" s="61"/>
      <c r="V115" s="71"/>
      <c r="W115" s="71"/>
      <c r="X115" s="72"/>
      <c r="Y115" s="71"/>
    </row>
    <row r="116" spans="1:25" x14ac:dyDescent="0.3">
      <c r="A116" s="52"/>
      <c r="B116" s="52"/>
      <c r="C116" s="142"/>
      <c r="D116" s="51"/>
      <c r="E116" s="51"/>
      <c r="F116" s="51"/>
      <c r="G116" s="51"/>
      <c r="H116" s="51"/>
      <c r="I116" s="51"/>
      <c r="J116" s="81">
        <f t="shared" si="10"/>
        <v>-1</v>
      </c>
      <c r="K116" s="64">
        <f t="shared" si="11"/>
        <v>-1</v>
      </c>
      <c r="L116" s="64">
        <f t="shared" si="12"/>
        <v>-1</v>
      </c>
      <c r="M116" s="64">
        <f t="shared" si="13"/>
        <v>-1</v>
      </c>
      <c r="N116" s="64">
        <f t="shared" si="14"/>
        <v>-1</v>
      </c>
      <c r="O116" s="82">
        <f t="shared" si="15"/>
        <v>-1</v>
      </c>
      <c r="P116" s="82">
        <f t="shared" si="16"/>
        <v>0</v>
      </c>
      <c r="Q116" s="64" t="str">
        <f t="shared" si="17"/>
        <v/>
      </c>
      <c r="R116" s="64" t="str">
        <f t="shared" si="18"/>
        <v/>
      </c>
      <c r="S116" s="51" t="str">
        <f t="shared" si="19"/>
        <v/>
      </c>
      <c r="T116" s="61"/>
      <c r="U116" s="61"/>
      <c r="V116" s="71"/>
      <c r="W116" s="71"/>
      <c r="X116" s="72"/>
      <c r="Y116" s="71"/>
    </row>
    <row r="117" spans="1:25" x14ac:dyDescent="0.3">
      <c r="A117" s="52"/>
      <c r="B117" s="52"/>
      <c r="C117" s="142"/>
      <c r="D117" s="51"/>
      <c r="E117" s="51"/>
      <c r="F117" s="51"/>
      <c r="G117" s="51"/>
      <c r="H117" s="51"/>
      <c r="I117" s="51"/>
      <c r="J117" s="81">
        <f t="shared" si="10"/>
        <v>-1</v>
      </c>
      <c r="K117" s="64">
        <f t="shared" si="11"/>
        <v>-1</v>
      </c>
      <c r="L117" s="64">
        <f t="shared" si="12"/>
        <v>-1</v>
      </c>
      <c r="M117" s="64">
        <f t="shared" si="13"/>
        <v>-1</v>
      </c>
      <c r="N117" s="64">
        <f t="shared" si="14"/>
        <v>-1</v>
      </c>
      <c r="O117" s="82">
        <f t="shared" si="15"/>
        <v>-1</v>
      </c>
      <c r="P117" s="82">
        <f t="shared" si="16"/>
        <v>0</v>
      </c>
      <c r="Q117" s="64" t="str">
        <f t="shared" si="17"/>
        <v/>
      </c>
      <c r="R117" s="64" t="str">
        <f t="shared" si="18"/>
        <v/>
      </c>
      <c r="S117" s="51" t="str">
        <f t="shared" si="19"/>
        <v/>
      </c>
      <c r="T117" s="61"/>
      <c r="U117" s="61"/>
      <c r="V117" s="71"/>
      <c r="W117" s="71"/>
      <c r="X117" s="72"/>
      <c r="Y117" s="71"/>
    </row>
    <row r="118" spans="1:25" x14ac:dyDescent="0.3">
      <c r="A118" s="52"/>
      <c r="B118" s="52"/>
      <c r="C118" s="142"/>
      <c r="D118" s="51"/>
      <c r="E118" s="51"/>
      <c r="F118" s="51"/>
      <c r="G118" s="51"/>
      <c r="H118" s="51"/>
      <c r="I118" s="51"/>
      <c r="J118" s="81">
        <f t="shared" si="10"/>
        <v>-1</v>
      </c>
      <c r="K118" s="64">
        <f t="shared" si="11"/>
        <v>-1</v>
      </c>
      <c r="L118" s="64">
        <f t="shared" si="12"/>
        <v>-1</v>
      </c>
      <c r="M118" s="64">
        <f t="shared" si="13"/>
        <v>-1</v>
      </c>
      <c r="N118" s="64">
        <f t="shared" si="14"/>
        <v>-1</v>
      </c>
      <c r="O118" s="82">
        <f t="shared" si="15"/>
        <v>-1</v>
      </c>
      <c r="P118" s="82">
        <f t="shared" si="16"/>
        <v>0</v>
      </c>
      <c r="Q118" s="64" t="str">
        <f t="shared" si="17"/>
        <v/>
      </c>
      <c r="R118" s="64" t="str">
        <f t="shared" si="18"/>
        <v/>
      </c>
      <c r="S118" s="51" t="str">
        <f t="shared" si="19"/>
        <v/>
      </c>
      <c r="T118" s="61"/>
      <c r="U118" s="61"/>
      <c r="V118" s="71"/>
      <c r="W118" s="71"/>
      <c r="X118" s="72"/>
      <c r="Y118" s="71"/>
    </row>
    <row r="119" spans="1:25" x14ac:dyDescent="0.3">
      <c r="A119" s="52"/>
      <c r="B119" s="52"/>
      <c r="C119" s="142"/>
      <c r="D119" s="51"/>
      <c r="E119" s="51"/>
      <c r="F119" s="51"/>
      <c r="G119" s="51"/>
      <c r="H119" s="51"/>
      <c r="I119" s="51"/>
      <c r="J119" s="81">
        <f t="shared" si="10"/>
        <v>-1</v>
      </c>
      <c r="K119" s="64">
        <f t="shared" si="11"/>
        <v>-1</v>
      </c>
      <c r="L119" s="64">
        <f t="shared" si="12"/>
        <v>-1</v>
      </c>
      <c r="M119" s="64">
        <f t="shared" si="13"/>
        <v>-1</v>
      </c>
      <c r="N119" s="64">
        <f t="shared" si="14"/>
        <v>-1</v>
      </c>
      <c r="O119" s="82">
        <f t="shared" si="15"/>
        <v>-1</v>
      </c>
      <c r="P119" s="82">
        <f t="shared" si="16"/>
        <v>0</v>
      </c>
      <c r="Q119" s="64" t="str">
        <f t="shared" si="17"/>
        <v/>
      </c>
      <c r="R119" s="64" t="str">
        <f t="shared" si="18"/>
        <v/>
      </c>
      <c r="S119" s="51" t="str">
        <f t="shared" si="19"/>
        <v/>
      </c>
      <c r="T119" s="61"/>
      <c r="U119" s="61"/>
      <c r="V119" s="71"/>
      <c r="W119" s="71"/>
      <c r="X119" s="72"/>
      <c r="Y119" s="71"/>
    </row>
    <row r="120" spans="1:25" x14ac:dyDescent="0.3">
      <c r="A120" s="52"/>
      <c r="B120" s="52"/>
      <c r="C120" s="142"/>
      <c r="D120" s="51"/>
      <c r="E120" s="51"/>
      <c r="F120" s="51"/>
      <c r="G120" s="51"/>
      <c r="H120" s="51"/>
      <c r="I120" s="51"/>
      <c r="J120" s="81">
        <f t="shared" si="10"/>
        <v>-1</v>
      </c>
      <c r="K120" s="64">
        <f t="shared" si="11"/>
        <v>-1</v>
      </c>
      <c r="L120" s="64">
        <f t="shared" si="12"/>
        <v>-1</v>
      </c>
      <c r="M120" s="64">
        <f t="shared" si="13"/>
        <v>-1</v>
      </c>
      <c r="N120" s="64">
        <f t="shared" si="14"/>
        <v>-1</v>
      </c>
      <c r="O120" s="82">
        <f t="shared" si="15"/>
        <v>-1</v>
      </c>
      <c r="P120" s="82">
        <f t="shared" si="16"/>
        <v>0</v>
      </c>
      <c r="Q120" s="64" t="str">
        <f t="shared" si="17"/>
        <v/>
      </c>
      <c r="R120" s="64" t="str">
        <f t="shared" si="18"/>
        <v/>
      </c>
      <c r="S120" s="51" t="str">
        <f t="shared" si="19"/>
        <v/>
      </c>
      <c r="T120" s="61"/>
      <c r="U120" s="61"/>
      <c r="V120" s="71"/>
      <c r="W120" s="71"/>
      <c r="X120" s="72"/>
      <c r="Y120" s="71"/>
    </row>
    <row r="121" spans="1:25" x14ac:dyDescent="0.3">
      <c r="A121" s="52"/>
      <c r="B121" s="52"/>
      <c r="C121" s="142"/>
      <c r="D121" s="51"/>
      <c r="E121" s="51"/>
      <c r="F121" s="51"/>
      <c r="G121" s="51"/>
      <c r="H121" s="51"/>
      <c r="I121" s="51"/>
      <c r="J121" s="81">
        <f t="shared" si="10"/>
        <v>-1</v>
      </c>
      <c r="K121" s="64">
        <f t="shared" si="11"/>
        <v>-1</v>
      </c>
      <c r="L121" s="64">
        <f t="shared" si="12"/>
        <v>-1</v>
      </c>
      <c r="M121" s="64">
        <f t="shared" si="13"/>
        <v>-1</v>
      </c>
      <c r="N121" s="64">
        <f t="shared" si="14"/>
        <v>-1</v>
      </c>
      <c r="O121" s="82">
        <f t="shared" si="15"/>
        <v>-1</v>
      </c>
      <c r="P121" s="82">
        <f t="shared" si="16"/>
        <v>0</v>
      </c>
      <c r="Q121" s="64" t="str">
        <f t="shared" si="17"/>
        <v/>
      </c>
      <c r="R121" s="64" t="str">
        <f t="shared" si="18"/>
        <v/>
      </c>
      <c r="S121" s="51" t="str">
        <f t="shared" si="19"/>
        <v/>
      </c>
      <c r="T121" s="61"/>
      <c r="U121" s="61"/>
      <c r="V121" s="71"/>
      <c r="W121" s="71"/>
      <c r="X121" s="72"/>
      <c r="Y121" s="71"/>
    </row>
    <row r="122" spans="1:25" x14ac:dyDescent="0.3">
      <c r="A122" s="52"/>
      <c r="B122" s="52"/>
      <c r="C122" s="142"/>
      <c r="D122" s="51"/>
      <c r="E122" s="51"/>
      <c r="F122" s="51"/>
      <c r="G122" s="51"/>
      <c r="H122" s="51"/>
      <c r="I122" s="51"/>
      <c r="J122" s="81">
        <f t="shared" si="10"/>
        <v>-1</v>
      </c>
      <c r="K122" s="64">
        <f t="shared" si="11"/>
        <v>-1</v>
      </c>
      <c r="L122" s="64">
        <f t="shared" si="12"/>
        <v>-1</v>
      </c>
      <c r="M122" s="64">
        <f t="shared" si="13"/>
        <v>-1</v>
      </c>
      <c r="N122" s="64">
        <f t="shared" si="14"/>
        <v>-1</v>
      </c>
      <c r="O122" s="82">
        <f t="shared" si="15"/>
        <v>-1</v>
      </c>
      <c r="P122" s="82">
        <f t="shared" si="16"/>
        <v>0</v>
      </c>
      <c r="Q122" s="64" t="str">
        <f t="shared" si="17"/>
        <v/>
      </c>
      <c r="R122" s="64" t="str">
        <f t="shared" si="18"/>
        <v/>
      </c>
      <c r="S122" s="51" t="str">
        <f t="shared" si="19"/>
        <v/>
      </c>
      <c r="T122" s="61"/>
      <c r="U122" s="61"/>
      <c r="V122" s="71"/>
      <c r="W122" s="71"/>
      <c r="X122" s="72"/>
      <c r="Y122" s="71"/>
    </row>
    <row r="123" spans="1:25" x14ac:dyDescent="0.3">
      <c r="A123" s="52"/>
      <c r="B123" s="52"/>
      <c r="C123" s="142"/>
      <c r="D123" s="51"/>
      <c r="E123" s="51"/>
      <c r="F123" s="51"/>
      <c r="G123" s="51"/>
      <c r="H123" s="51"/>
      <c r="I123" s="51"/>
      <c r="J123" s="81">
        <f t="shared" si="10"/>
        <v>-1</v>
      </c>
      <c r="K123" s="64">
        <f t="shared" si="11"/>
        <v>-1</v>
      </c>
      <c r="L123" s="64">
        <f t="shared" si="12"/>
        <v>-1</v>
      </c>
      <c r="M123" s="64">
        <f t="shared" si="13"/>
        <v>-1</v>
      </c>
      <c r="N123" s="64">
        <f t="shared" si="14"/>
        <v>-1</v>
      </c>
      <c r="O123" s="82">
        <f t="shared" si="15"/>
        <v>-1</v>
      </c>
      <c r="P123" s="82">
        <f t="shared" si="16"/>
        <v>0</v>
      </c>
      <c r="Q123" s="64" t="str">
        <f t="shared" si="17"/>
        <v/>
      </c>
      <c r="R123" s="64" t="str">
        <f t="shared" si="18"/>
        <v/>
      </c>
      <c r="S123" s="51" t="str">
        <f t="shared" si="19"/>
        <v/>
      </c>
      <c r="T123" s="61"/>
      <c r="U123" s="61"/>
      <c r="V123" s="71"/>
      <c r="W123" s="71"/>
      <c r="X123" s="72"/>
      <c r="Y123" s="71"/>
    </row>
    <row r="124" spans="1:25" x14ac:dyDescent="0.3">
      <c r="A124" s="52"/>
      <c r="B124" s="52"/>
      <c r="C124" s="142"/>
      <c r="D124" s="51"/>
      <c r="E124" s="51"/>
      <c r="F124" s="51"/>
      <c r="G124" s="51"/>
      <c r="H124" s="51"/>
      <c r="I124" s="51"/>
      <c r="J124" s="81">
        <f t="shared" si="10"/>
        <v>-1</v>
      </c>
      <c r="K124" s="64">
        <f t="shared" si="11"/>
        <v>-1</v>
      </c>
      <c r="L124" s="64">
        <f t="shared" si="12"/>
        <v>-1</v>
      </c>
      <c r="M124" s="64">
        <f t="shared" si="13"/>
        <v>-1</v>
      </c>
      <c r="N124" s="64">
        <f t="shared" si="14"/>
        <v>-1</v>
      </c>
      <c r="O124" s="82">
        <f t="shared" si="15"/>
        <v>-1</v>
      </c>
      <c r="P124" s="82">
        <f t="shared" si="16"/>
        <v>0</v>
      </c>
      <c r="Q124" s="64" t="str">
        <f t="shared" si="17"/>
        <v/>
      </c>
      <c r="R124" s="64" t="str">
        <f t="shared" si="18"/>
        <v/>
      </c>
      <c r="S124" s="51" t="str">
        <f t="shared" si="19"/>
        <v/>
      </c>
      <c r="T124" s="61"/>
      <c r="U124" s="61"/>
      <c r="V124" s="71"/>
      <c r="W124" s="71"/>
      <c r="X124" s="72"/>
      <c r="Y124" s="71"/>
    </row>
    <row r="125" spans="1:25" x14ac:dyDescent="0.3">
      <c r="A125" s="52"/>
      <c r="B125" s="52"/>
      <c r="C125" s="142"/>
      <c r="D125" s="51"/>
      <c r="E125" s="51"/>
      <c r="F125" s="51"/>
      <c r="G125" s="51"/>
      <c r="H125" s="51"/>
      <c r="I125" s="51"/>
      <c r="J125" s="81">
        <f t="shared" si="10"/>
        <v>-1</v>
      </c>
      <c r="K125" s="64">
        <f t="shared" si="11"/>
        <v>-1</v>
      </c>
      <c r="L125" s="64">
        <f t="shared" si="12"/>
        <v>-1</v>
      </c>
      <c r="M125" s="64">
        <f t="shared" si="13"/>
        <v>-1</v>
      </c>
      <c r="N125" s="64">
        <f t="shared" si="14"/>
        <v>-1</v>
      </c>
      <c r="O125" s="82">
        <f t="shared" si="15"/>
        <v>-1</v>
      </c>
      <c r="P125" s="82">
        <f t="shared" si="16"/>
        <v>0</v>
      </c>
      <c r="Q125" s="64" t="str">
        <f t="shared" si="17"/>
        <v/>
      </c>
      <c r="R125" s="64" t="str">
        <f t="shared" si="18"/>
        <v/>
      </c>
      <c r="S125" s="51" t="str">
        <f t="shared" si="19"/>
        <v/>
      </c>
      <c r="T125" s="61"/>
      <c r="U125" s="61"/>
      <c r="V125" s="71"/>
      <c r="W125" s="71"/>
      <c r="X125" s="72"/>
      <c r="Y125" s="71"/>
    </row>
    <row r="126" spans="1:25" x14ac:dyDescent="0.3">
      <c r="A126" s="52"/>
      <c r="B126" s="52"/>
      <c r="C126" s="142"/>
      <c r="D126" s="51"/>
      <c r="E126" s="51"/>
      <c r="F126" s="51"/>
      <c r="G126" s="51"/>
      <c r="H126" s="51"/>
      <c r="I126" s="51"/>
      <c r="J126" s="81">
        <f t="shared" si="10"/>
        <v>-1</v>
      </c>
      <c r="K126" s="64">
        <f t="shared" si="11"/>
        <v>-1</v>
      </c>
      <c r="L126" s="64">
        <f t="shared" si="12"/>
        <v>-1</v>
      </c>
      <c r="M126" s="64">
        <f t="shared" si="13"/>
        <v>-1</v>
      </c>
      <c r="N126" s="64">
        <f t="shared" si="14"/>
        <v>-1</v>
      </c>
      <c r="O126" s="82">
        <f t="shared" si="15"/>
        <v>-1</v>
      </c>
      <c r="P126" s="82">
        <f t="shared" si="16"/>
        <v>0</v>
      </c>
      <c r="Q126" s="64" t="str">
        <f t="shared" si="17"/>
        <v/>
      </c>
      <c r="R126" s="64" t="str">
        <f t="shared" si="18"/>
        <v/>
      </c>
      <c r="S126" s="51" t="str">
        <f t="shared" si="19"/>
        <v/>
      </c>
      <c r="T126" s="61"/>
      <c r="U126" s="61"/>
      <c r="V126" s="71"/>
      <c r="W126" s="71"/>
      <c r="X126" s="72"/>
      <c r="Y126" s="71"/>
    </row>
    <row r="127" spans="1:25" x14ac:dyDescent="0.3">
      <c r="A127" s="52"/>
      <c r="B127" s="52"/>
      <c r="C127" s="142"/>
      <c r="D127" s="51"/>
      <c r="E127" s="51"/>
      <c r="F127" s="51"/>
      <c r="G127" s="51"/>
      <c r="H127" s="51"/>
      <c r="I127" s="51"/>
      <c r="J127" s="81">
        <f t="shared" si="10"/>
        <v>-1</v>
      </c>
      <c r="K127" s="64">
        <f t="shared" si="11"/>
        <v>-1</v>
      </c>
      <c r="L127" s="64">
        <f t="shared" si="12"/>
        <v>-1</v>
      </c>
      <c r="M127" s="64">
        <f t="shared" si="13"/>
        <v>-1</v>
      </c>
      <c r="N127" s="64">
        <f t="shared" si="14"/>
        <v>-1</v>
      </c>
      <c r="O127" s="82">
        <f t="shared" si="15"/>
        <v>-1</v>
      </c>
      <c r="P127" s="82">
        <f t="shared" si="16"/>
        <v>0</v>
      </c>
      <c r="Q127" s="64" t="str">
        <f t="shared" si="17"/>
        <v/>
      </c>
      <c r="R127" s="64" t="str">
        <f t="shared" si="18"/>
        <v/>
      </c>
      <c r="S127" s="51" t="str">
        <f t="shared" si="19"/>
        <v/>
      </c>
      <c r="T127" s="61"/>
      <c r="U127" s="61"/>
      <c r="V127" s="71"/>
      <c r="W127" s="71"/>
      <c r="X127" s="72"/>
      <c r="Y127" s="71"/>
    </row>
    <row r="128" spans="1:25" x14ac:dyDescent="0.3">
      <c r="A128" s="52"/>
      <c r="B128" s="52"/>
      <c r="C128" s="142"/>
      <c r="D128" s="51"/>
      <c r="E128" s="51"/>
      <c r="F128" s="51"/>
      <c r="G128" s="51"/>
      <c r="H128" s="51"/>
      <c r="I128" s="51"/>
      <c r="J128" s="81">
        <f t="shared" si="10"/>
        <v>-1</v>
      </c>
      <c r="K128" s="64">
        <f t="shared" si="11"/>
        <v>-1</v>
      </c>
      <c r="L128" s="64">
        <f t="shared" si="12"/>
        <v>-1</v>
      </c>
      <c r="M128" s="64">
        <f t="shared" si="13"/>
        <v>-1</v>
      </c>
      <c r="N128" s="64">
        <f t="shared" si="14"/>
        <v>-1</v>
      </c>
      <c r="O128" s="82">
        <f t="shared" si="15"/>
        <v>-1</v>
      </c>
      <c r="P128" s="82">
        <f t="shared" si="16"/>
        <v>0</v>
      </c>
      <c r="Q128" s="64" t="str">
        <f t="shared" si="17"/>
        <v/>
      </c>
      <c r="R128" s="64" t="str">
        <f t="shared" si="18"/>
        <v/>
      </c>
      <c r="S128" s="51" t="str">
        <f t="shared" si="19"/>
        <v/>
      </c>
      <c r="T128" s="61"/>
      <c r="U128" s="61"/>
      <c r="V128" s="71"/>
      <c r="W128" s="71"/>
      <c r="X128" s="72"/>
      <c r="Y128" s="71"/>
    </row>
    <row r="129" spans="1:25" x14ac:dyDescent="0.3">
      <c r="A129" s="52"/>
      <c r="B129" s="52"/>
      <c r="C129" s="142"/>
      <c r="D129" s="51"/>
      <c r="E129" s="51"/>
      <c r="F129" s="51"/>
      <c r="G129" s="51"/>
      <c r="H129" s="51"/>
      <c r="I129" s="51"/>
      <c r="J129" s="81">
        <f t="shared" si="10"/>
        <v>-1</v>
      </c>
      <c r="K129" s="64">
        <f t="shared" si="11"/>
        <v>-1</v>
      </c>
      <c r="L129" s="64">
        <f t="shared" si="12"/>
        <v>-1</v>
      </c>
      <c r="M129" s="64">
        <f t="shared" si="13"/>
        <v>-1</v>
      </c>
      <c r="N129" s="64">
        <f t="shared" si="14"/>
        <v>-1</v>
      </c>
      <c r="O129" s="82">
        <f t="shared" si="15"/>
        <v>-1</v>
      </c>
      <c r="P129" s="82">
        <f t="shared" si="16"/>
        <v>0</v>
      </c>
      <c r="Q129" s="64" t="str">
        <f t="shared" si="17"/>
        <v/>
      </c>
      <c r="R129" s="64" t="str">
        <f t="shared" si="18"/>
        <v/>
      </c>
      <c r="S129" s="51" t="str">
        <f t="shared" si="19"/>
        <v/>
      </c>
      <c r="T129" s="61"/>
      <c r="U129" s="61"/>
      <c r="V129" s="71"/>
      <c r="W129" s="71"/>
      <c r="X129" s="72"/>
      <c r="Y129" s="71"/>
    </row>
    <row r="130" spans="1:25" x14ac:dyDescent="0.3">
      <c r="A130" s="52"/>
      <c r="B130" s="52"/>
      <c r="C130" s="142"/>
      <c r="D130" s="51"/>
      <c r="E130" s="51"/>
      <c r="F130" s="51"/>
      <c r="G130" s="51"/>
      <c r="H130" s="51"/>
      <c r="I130" s="51"/>
      <c r="J130" s="81">
        <f t="shared" si="10"/>
        <v>-1</v>
      </c>
      <c r="K130" s="64">
        <f t="shared" si="11"/>
        <v>-1</v>
      </c>
      <c r="L130" s="64">
        <f t="shared" si="12"/>
        <v>-1</v>
      </c>
      <c r="M130" s="64">
        <f t="shared" si="13"/>
        <v>-1</v>
      </c>
      <c r="N130" s="64">
        <f t="shared" si="14"/>
        <v>-1</v>
      </c>
      <c r="O130" s="82">
        <f t="shared" si="15"/>
        <v>-1</v>
      </c>
      <c r="P130" s="82">
        <f t="shared" si="16"/>
        <v>0</v>
      </c>
      <c r="Q130" s="64" t="str">
        <f t="shared" si="17"/>
        <v/>
      </c>
      <c r="R130" s="64" t="str">
        <f t="shared" si="18"/>
        <v/>
      </c>
      <c r="S130" s="51" t="str">
        <f t="shared" si="19"/>
        <v/>
      </c>
      <c r="T130" s="61"/>
      <c r="U130" s="61"/>
      <c r="V130" s="71"/>
      <c r="W130" s="71"/>
      <c r="X130" s="72"/>
      <c r="Y130" s="71"/>
    </row>
    <row r="131" spans="1:25" x14ac:dyDescent="0.3">
      <c r="A131" s="52"/>
      <c r="B131" s="52"/>
      <c r="C131" s="142"/>
      <c r="D131" s="51"/>
      <c r="E131" s="51"/>
      <c r="F131" s="51"/>
      <c r="G131" s="51"/>
      <c r="H131" s="51"/>
      <c r="I131" s="51"/>
      <c r="J131" s="81">
        <f t="shared" si="10"/>
        <v>-1</v>
      </c>
      <c r="K131" s="64">
        <f t="shared" si="11"/>
        <v>-1</v>
      </c>
      <c r="L131" s="64">
        <f t="shared" si="12"/>
        <v>-1</v>
      </c>
      <c r="M131" s="64">
        <f t="shared" si="13"/>
        <v>-1</v>
      </c>
      <c r="N131" s="64">
        <f t="shared" si="14"/>
        <v>-1</v>
      </c>
      <c r="O131" s="82">
        <f t="shared" si="15"/>
        <v>-1</v>
      </c>
      <c r="P131" s="82">
        <f t="shared" si="16"/>
        <v>0</v>
      </c>
      <c r="Q131" s="64" t="str">
        <f t="shared" si="17"/>
        <v/>
      </c>
      <c r="R131" s="64" t="str">
        <f t="shared" si="18"/>
        <v/>
      </c>
      <c r="S131" s="51" t="str">
        <f t="shared" si="19"/>
        <v/>
      </c>
      <c r="T131" s="61"/>
      <c r="U131" s="61"/>
      <c r="V131" s="71"/>
      <c r="W131" s="71"/>
      <c r="X131" s="72"/>
      <c r="Y131" s="71"/>
    </row>
    <row r="132" spans="1:25" x14ac:dyDescent="0.3">
      <c r="A132" s="52"/>
      <c r="B132" s="52"/>
      <c r="C132" s="142"/>
      <c r="D132" s="51"/>
      <c r="E132" s="51"/>
      <c r="F132" s="51"/>
      <c r="G132" s="51"/>
      <c r="H132" s="51"/>
      <c r="I132" s="51"/>
      <c r="J132" s="81">
        <f t="shared" si="10"/>
        <v>-1</v>
      </c>
      <c r="K132" s="64">
        <f t="shared" si="11"/>
        <v>-1</v>
      </c>
      <c r="L132" s="64">
        <f t="shared" si="12"/>
        <v>-1</v>
      </c>
      <c r="M132" s="64">
        <f t="shared" si="13"/>
        <v>-1</v>
      </c>
      <c r="N132" s="64">
        <f t="shared" si="14"/>
        <v>-1</v>
      </c>
      <c r="O132" s="82">
        <f t="shared" si="15"/>
        <v>-1</v>
      </c>
      <c r="P132" s="82">
        <f t="shared" si="16"/>
        <v>0</v>
      </c>
      <c r="Q132" s="64" t="str">
        <f t="shared" si="17"/>
        <v/>
      </c>
      <c r="R132" s="64" t="str">
        <f t="shared" si="18"/>
        <v/>
      </c>
      <c r="S132" s="51" t="str">
        <f t="shared" si="19"/>
        <v/>
      </c>
      <c r="T132" s="61"/>
      <c r="U132" s="61"/>
      <c r="V132" s="71"/>
      <c r="W132" s="71"/>
      <c r="X132" s="72"/>
      <c r="Y132" s="71"/>
    </row>
    <row r="133" spans="1:25" x14ac:dyDescent="0.3">
      <c r="A133" s="52"/>
      <c r="B133" s="52"/>
      <c r="C133" s="142"/>
      <c r="D133" s="51"/>
      <c r="E133" s="51"/>
      <c r="F133" s="51"/>
      <c r="G133" s="51"/>
      <c r="H133" s="51"/>
      <c r="I133" s="51"/>
      <c r="J133" s="81">
        <f t="shared" si="10"/>
        <v>-1</v>
      </c>
      <c r="K133" s="64">
        <f t="shared" si="11"/>
        <v>-1</v>
      </c>
      <c r="L133" s="64">
        <f t="shared" si="12"/>
        <v>-1</v>
      </c>
      <c r="M133" s="64">
        <f t="shared" si="13"/>
        <v>-1</v>
      </c>
      <c r="N133" s="64">
        <f t="shared" si="14"/>
        <v>-1</v>
      </c>
      <c r="O133" s="82">
        <f t="shared" si="15"/>
        <v>-1</v>
      </c>
      <c r="P133" s="82">
        <f t="shared" si="16"/>
        <v>0</v>
      </c>
      <c r="Q133" s="64" t="str">
        <f t="shared" si="17"/>
        <v/>
      </c>
      <c r="R133" s="64" t="str">
        <f t="shared" si="18"/>
        <v/>
      </c>
      <c r="S133" s="51" t="str">
        <f t="shared" si="19"/>
        <v/>
      </c>
      <c r="T133" s="61"/>
      <c r="U133" s="61"/>
      <c r="V133" s="71"/>
      <c r="W133" s="71"/>
      <c r="X133" s="72"/>
      <c r="Y133" s="71"/>
    </row>
    <row r="134" spans="1:25" x14ac:dyDescent="0.3">
      <c r="A134" s="52"/>
      <c r="B134" s="52"/>
      <c r="C134" s="142"/>
      <c r="D134" s="51"/>
      <c r="E134" s="51"/>
      <c r="F134" s="51"/>
      <c r="G134" s="51"/>
      <c r="H134" s="51"/>
      <c r="I134" s="51"/>
      <c r="J134" s="81">
        <f t="shared" si="10"/>
        <v>-1</v>
      </c>
      <c r="K134" s="64">
        <f t="shared" si="11"/>
        <v>-1</v>
      </c>
      <c r="L134" s="64">
        <f t="shared" si="12"/>
        <v>-1</v>
      </c>
      <c r="M134" s="64">
        <f t="shared" si="13"/>
        <v>-1</v>
      </c>
      <c r="N134" s="64">
        <f t="shared" si="14"/>
        <v>-1</v>
      </c>
      <c r="O134" s="82">
        <f t="shared" si="15"/>
        <v>-1</v>
      </c>
      <c r="P134" s="82">
        <f t="shared" si="16"/>
        <v>0</v>
      </c>
      <c r="Q134" s="64" t="str">
        <f t="shared" si="17"/>
        <v/>
      </c>
      <c r="R134" s="64" t="str">
        <f t="shared" si="18"/>
        <v/>
      </c>
      <c r="S134" s="51" t="str">
        <f t="shared" si="19"/>
        <v/>
      </c>
      <c r="T134" s="61"/>
      <c r="U134" s="61"/>
      <c r="V134" s="71"/>
      <c r="W134" s="71"/>
      <c r="X134" s="72"/>
      <c r="Y134" s="71"/>
    </row>
    <row r="135" spans="1:25" x14ac:dyDescent="0.3">
      <c r="A135" s="52"/>
      <c r="B135" s="52"/>
      <c r="C135" s="142"/>
      <c r="D135" s="51"/>
      <c r="E135" s="51"/>
      <c r="F135" s="51"/>
      <c r="G135" s="51"/>
      <c r="H135" s="51"/>
      <c r="I135" s="51"/>
      <c r="J135" s="81">
        <f t="shared" si="10"/>
        <v>-1</v>
      </c>
      <c r="K135" s="64">
        <f t="shared" si="11"/>
        <v>-1</v>
      </c>
      <c r="L135" s="64">
        <f t="shared" si="12"/>
        <v>-1</v>
      </c>
      <c r="M135" s="64">
        <f t="shared" si="13"/>
        <v>-1</v>
      </c>
      <c r="N135" s="64">
        <f t="shared" si="14"/>
        <v>-1</v>
      </c>
      <c r="O135" s="82">
        <f t="shared" si="15"/>
        <v>-1</v>
      </c>
      <c r="P135" s="82">
        <f t="shared" si="16"/>
        <v>0</v>
      </c>
      <c r="Q135" s="64" t="str">
        <f t="shared" si="17"/>
        <v/>
      </c>
      <c r="R135" s="64" t="str">
        <f t="shared" si="18"/>
        <v/>
      </c>
      <c r="S135" s="51" t="str">
        <f t="shared" si="19"/>
        <v/>
      </c>
      <c r="T135" s="61"/>
      <c r="U135" s="61"/>
      <c r="V135" s="71"/>
      <c r="W135" s="71"/>
      <c r="X135" s="72"/>
      <c r="Y135" s="71"/>
    </row>
    <row r="136" spans="1:25" x14ac:dyDescent="0.3">
      <c r="A136" s="52"/>
      <c r="B136" s="52"/>
      <c r="C136" s="142"/>
      <c r="D136" s="51"/>
      <c r="E136" s="51"/>
      <c r="F136" s="51"/>
      <c r="G136" s="51"/>
      <c r="H136" s="51"/>
      <c r="I136" s="51"/>
      <c r="J136" s="81">
        <f t="shared" ref="J136:J199" si="20">6+($D136-1)*14/2</f>
        <v>-1</v>
      </c>
      <c r="K136" s="64">
        <f t="shared" ref="K136:K199" si="21">6+($E136-1)*14/2</f>
        <v>-1</v>
      </c>
      <c r="L136" s="64">
        <f t="shared" ref="L136:L199" si="22">6+($F136-1)*14/2</f>
        <v>-1</v>
      </c>
      <c r="M136" s="64">
        <f t="shared" ref="M136:M199" si="23">6+($G136-1)*14/2</f>
        <v>-1</v>
      </c>
      <c r="N136" s="64">
        <f t="shared" ref="N136:N199" si="24">6+($H136-1)*14/2</f>
        <v>-1</v>
      </c>
      <c r="O136" s="82">
        <f t="shared" ref="O136:O199" si="25">(SUMPRODUCT($J136:$N136,$D$5:$H$5) / SUM($D$5:$H$5))</f>
        <v>-1</v>
      </c>
      <c r="P136" s="82">
        <f t="shared" ref="P136:P199" si="26">I136*(20/3)</f>
        <v>0</v>
      </c>
      <c r="Q136" s="64" t="str">
        <f t="shared" ref="Q136:Q199" si="27">IF($O136&lt;6, "", IF($O136&lt;=10.67, "3", IF(AND($O136&gt;=10.68, $O136&lt;=15.33), "2", "1")))</f>
        <v/>
      </c>
      <c r="R136" s="64" t="str">
        <f t="shared" ref="R136:R199" si="28">IF($P136&lt;6, "", IF($P136&lt;=10.67, "C", IF(AND($P136&gt;=10.68, $P136&lt;=15.33), "B", "A")))</f>
        <v/>
      </c>
      <c r="S136" s="51" t="str">
        <f t="shared" ref="S136:S199" si="29">$R136&amp;$Q136</f>
        <v/>
      </c>
      <c r="T136" s="61"/>
      <c r="U136" s="61"/>
      <c r="V136" s="71"/>
      <c r="W136" s="71"/>
      <c r="X136" s="72"/>
      <c r="Y136" s="71"/>
    </row>
    <row r="137" spans="1:25" x14ac:dyDescent="0.3">
      <c r="A137" s="52"/>
      <c r="B137" s="52"/>
      <c r="C137" s="142"/>
      <c r="D137" s="51"/>
      <c r="E137" s="51"/>
      <c r="F137" s="51"/>
      <c r="G137" s="51"/>
      <c r="H137" s="51"/>
      <c r="I137" s="51"/>
      <c r="J137" s="81">
        <f t="shared" si="20"/>
        <v>-1</v>
      </c>
      <c r="K137" s="64">
        <f t="shared" si="21"/>
        <v>-1</v>
      </c>
      <c r="L137" s="64">
        <f t="shared" si="22"/>
        <v>-1</v>
      </c>
      <c r="M137" s="64">
        <f t="shared" si="23"/>
        <v>-1</v>
      </c>
      <c r="N137" s="64">
        <f t="shared" si="24"/>
        <v>-1</v>
      </c>
      <c r="O137" s="82">
        <f t="shared" si="25"/>
        <v>-1</v>
      </c>
      <c r="P137" s="82">
        <f t="shared" si="26"/>
        <v>0</v>
      </c>
      <c r="Q137" s="64" t="str">
        <f t="shared" si="27"/>
        <v/>
      </c>
      <c r="R137" s="64" t="str">
        <f t="shared" si="28"/>
        <v/>
      </c>
      <c r="S137" s="51" t="str">
        <f t="shared" si="29"/>
        <v/>
      </c>
      <c r="T137" s="61"/>
      <c r="U137" s="61"/>
      <c r="V137" s="71"/>
      <c r="W137" s="71"/>
      <c r="X137" s="72"/>
      <c r="Y137" s="71"/>
    </row>
    <row r="138" spans="1:25" x14ac:dyDescent="0.3">
      <c r="A138" s="52"/>
      <c r="B138" s="52"/>
      <c r="C138" s="142"/>
      <c r="D138" s="51"/>
      <c r="E138" s="51"/>
      <c r="F138" s="51"/>
      <c r="G138" s="51"/>
      <c r="H138" s="51"/>
      <c r="I138" s="51"/>
      <c r="J138" s="81">
        <f t="shared" si="20"/>
        <v>-1</v>
      </c>
      <c r="K138" s="64">
        <f t="shared" si="21"/>
        <v>-1</v>
      </c>
      <c r="L138" s="64">
        <f t="shared" si="22"/>
        <v>-1</v>
      </c>
      <c r="M138" s="64">
        <f t="shared" si="23"/>
        <v>-1</v>
      </c>
      <c r="N138" s="64">
        <f t="shared" si="24"/>
        <v>-1</v>
      </c>
      <c r="O138" s="82">
        <f t="shared" si="25"/>
        <v>-1</v>
      </c>
      <c r="P138" s="82">
        <f t="shared" si="26"/>
        <v>0</v>
      </c>
      <c r="Q138" s="64" t="str">
        <f t="shared" si="27"/>
        <v/>
      </c>
      <c r="R138" s="64" t="str">
        <f t="shared" si="28"/>
        <v/>
      </c>
      <c r="S138" s="51" t="str">
        <f t="shared" si="29"/>
        <v/>
      </c>
      <c r="T138" s="61"/>
      <c r="U138" s="61"/>
      <c r="V138" s="71"/>
      <c r="W138" s="71"/>
      <c r="X138" s="72"/>
      <c r="Y138" s="71"/>
    </row>
    <row r="139" spans="1:25" x14ac:dyDescent="0.3">
      <c r="A139" s="52"/>
      <c r="B139" s="52"/>
      <c r="C139" s="142"/>
      <c r="D139" s="51"/>
      <c r="E139" s="51"/>
      <c r="F139" s="51"/>
      <c r="G139" s="51"/>
      <c r="H139" s="51"/>
      <c r="I139" s="51"/>
      <c r="J139" s="81">
        <f t="shared" si="20"/>
        <v>-1</v>
      </c>
      <c r="K139" s="64">
        <f t="shared" si="21"/>
        <v>-1</v>
      </c>
      <c r="L139" s="64">
        <f t="shared" si="22"/>
        <v>-1</v>
      </c>
      <c r="M139" s="64">
        <f t="shared" si="23"/>
        <v>-1</v>
      </c>
      <c r="N139" s="64">
        <f t="shared" si="24"/>
        <v>-1</v>
      </c>
      <c r="O139" s="82">
        <f t="shared" si="25"/>
        <v>-1</v>
      </c>
      <c r="P139" s="82">
        <f t="shared" si="26"/>
        <v>0</v>
      </c>
      <c r="Q139" s="64" t="str">
        <f t="shared" si="27"/>
        <v/>
      </c>
      <c r="R139" s="64" t="str">
        <f t="shared" si="28"/>
        <v/>
      </c>
      <c r="S139" s="51" t="str">
        <f t="shared" si="29"/>
        <v/>
      </c>
      <c r="T139" s="61"/>
      <c r="U139" s="61"/>
      <c r="V139" s="71"/>
      <c r="W139" s="71"/>
      <c r="X139" s="72"/>
      <c r="Y139" s="71"/>
    </row>
    <row r="140" spans="1:25" x14ac:dyDescent="0.3">
      <c r="A140" s="52"/>
      <c r="B140" s="52"/>
      <c r="C140" s="142"/>
      <c r="D140" s="51"/>
      <c r="E140" s="51"/>
      <c r="F140" s="51"/>
      <c r="G140" s="51"/>
      <c r="H140" s="51"/>
      <c r="I140" s="51"/>
      <c r="J140" s="81">
        <f t="shared" si="20"/>
        <v>-1</v>
      </c>
      <c r="K140" s="64">
        <f t="shared" si="21"/>
        <v>-1</v>
      </c>
      <c r="L140" s="64">
        <f t="shared" si="22"/>
        <v>-1</v>
      </c>
      <c r="M140" s="64">
        <f t="shared" si="23"/>
        <v>-1</v>
      </c>
      <c r="N140" s="64">
        <f t="shared" si="24"/>
        <v>-1</v>
      </c>
      <c r="O140" s="82">
        <f t="shared" si="25"/>
        <v>-1</v>
      </c>
      <c r="P140" s="82">
        <f t="shared" si="26"/>
        <v>0</v>
      </c>
      <c r="Q140" s="64" t="str">
        <f t="shared" si="27"/>
        <v/>
      </c>
      <c r="R140" s="64" t="str">
        <f t="shared" si="28"/>
        <v/>
      </c>
      <c r="S140" s="51" t="str">
        <f t="shared" si="29"/>
        <v/>
      </c>
      <c r="T140" s="61"/>
      <c r="U140" s="61"/>
      <c r="V140" s="71"/>
      <c r="W140" s="71"/>
      <c r="X140" s="72"/>
      <c r="Y140" s="71"/>
    </row>
    <row r="141" spans="1:25" x14ac:dyDescent="0.3">
      <c r="A141" s="52"/>
      <c r="B141" s="52"/>
      <c r="C141" s="142"/>
      <c r="D141" s="51"/>
      <c r="E141" s="51"/>
      <c r="F141" s="51"/>
      <c r="G141" s="51"/>
      <c r="H141" s="51"/>
      <c r="I141" s="51"/>
      <c r="J141" s="81">
        <f t="shared" si="20"/>
        <v>-1</v>
      </c>
      <c r="K141" s="64">
        <f t="shared" si="21"/>
        <v>-1</v>
      </c>
      <c r="L141" s="64">
        <f t="shared" si="22"/>
        <v>-1</v>
      </c>
      <c r="M141" s="64">
        <f t="shared" si="23"/>
        <v>-1</v>
      </c>
      <c r="N141" s="64">
        <f t="shared" si="24"/>
        <v>-1</v>
      </c>
      <c r="O141" s="82">
        <f t="shared" si="25"/>
        <v>-1</v>
      </c>
      <c r="P141" s="82">
        <f t="shared" si="26"/>
        <v>0</v>
      </c>
      <c r="Q141" s="64" t="str">
        <f t="shared" si="27"/>
        <v/>
      </c>
      <c r="R141" s="64" t="str">
        <f t="shared" si="28"/>
        <v/>
      </c>
      <c r="S141" s="51" t="str">
        <f t="shared" si="29"/>
        <v/>
      </c>
      <c r="T141" s="61"/>
      <c r="U141" s="61"/>
      <c r="V141" s="71"/>
      <c r="W141" s="71"/>
      <c r="X141" s="72"/>
      <c r="Y141" s="71"/>
    </row>
    <row r="142" spans="1:25" x14ac:dyDescent="0.3">
      <c r="A142" s="52"/>
      <c r="B142" s="52"/>
      <c r="C142" s="142"/>
      <c r="D142" s="51"/>
      <c r="E142" s="51"/>
      <c r="F142" s="51"/>
      <c r="G142" s="51"/>
      <c r="H142" s="51"/>
      <c r="I142" s="51"/>
      <c r="J142" s="81">
        <f t="shared" si="20"/>
        <v>-1</v>
      </c>
      <c r="K142" s="64">
        <f t="shared" si="21"/>
        <v>-1</v>
      </c>
      <c r="L142" s="64">
        <f t="shared" si="22"/>
        <v>-1</v>
      </c>
      <c r="M142" s="64">
        <f t="shared" si="23"/>
        <v>-1</v>
      </c>
      <c r="N142" s="64">
        <f t="shared" si="24"/>
        <v>-1</v>
      </c>
      <c r="O142" s="82">
        <f t="shared" si="25"/>
        <v>-1</v>
      </c>
      <c r="P142" s="82">
        <f t="shared" si="26"/>
        <v>0</v>
      </c>
      <c r="Q142" s="64" t="str">
        <f t="shared" si="27"/>
        <v/>
      </c>
      <c r="R142" s="64" t="str">
        <f t="shared" si="28"/>
        <v/>
      </c>
      <c r="S142" s="51" t="str">
        <f t="shared" si="29"/>
        <v/>
      </c>
      <c r="T142" s="61"/>
      <c r="U142" s="61"/>
      <c r="V142" s="71"/>
      <c r="W142" s="71"/>
      <c r="X142" s="72"/>
      <c r="Y142" s="71"/>
    </row>
    <row r="143" spans="1:25" x14ac:dyDescent="0.3">
      <c r="A143" s="52"/>
      <c r="B143" s="52"/>
      <c r="C143" s="142"/>
      <c r="D143" s="51"/>
      <c r="E143" s="51"/>
      <c r="F143" s="51"/>
      <c r="G143" s="51"/>
      <c r="H143" s="51"/>
      <c r="I143" s="51"/>
      <c r="J143" s="81">
        <f t="shared" si="20"/>
        <v>-1</v>
      </c>
      <c r="K143" s="64">
        <f t="shared" si="21"/>
        <v>-1</v>
      </c>
      <c r="L143" s="64">
        <f t="shared" si="22"/>
        <v>-1</v>
      </c>
      <c r="M143" s="64">
        <f t="shared" si="23"/>
        <v>-1</v>
      </c>
      <c r="N143" s="64">
        <f t="shared" si="24"/>
        <v>-1</v>
      </c>
      <c r="O143" s="82">
        <f t="shared" si="25"/>
        <v>-1</v>
      </c>
      <c r="P143" s="82">
        <f t="shared" si="26"/>
        <v>0</v>
      </c>
      <c r="Q143" s="64" t="str">
        <f t="shared" si="27"/>
        <v/>
      </c>
      <c r="R143" s="64" t="str">
        <f t="shared" si="28"/>
        <v/>
      </c>
      <c r="S143" s="51" t="str">
        <f t="shared" si="29"/>
        <v/>
      </c>
      <c r="T143" s="61"/>
      <c r="U143" s="61"/>
      <c r="V143" s="71"/>
      <c r="W143" s="71"/>
      <c r="X143" s="72"/>
      <c r="Y143" s="71"/>
    </row>
    <row r="144" spans="1:25" x14ac:dyDescent="0.3">
      <c r="A144" s="52"/>
      <c r="B144" s="52"/>
      <c r="C144" s="142"/>
      <c r="D144" s="51"/>
      <c r="E144" s="51"/>
      <c r="F144" s="51"/>
      <c r="G144" s="51"/>
      <c r="H144" s="51"/>
      <c r="I144" s="51"/>
      <c r="J144" s="81">
        <f t="shared" si="20"/>
        <v>-1</v>
      </c>
      <c r="K144" s="64">
        <f t="shared" si="21"/>
        <v>-1</v>
      </c>
      <c r="L144" s="64">
        <f t="shared" si="22"/>
        <v>-1</v>
      </c>
      <c r="M144" s="64">
        <f t="shared" si="23"/>
        <v>-1</v>
      </c>
      <c r="N144" s="64">
        <f t="shared" si="24"/>
        <v>-1</v>
      </c>
      <c r="O144" s="82">
        <f t="shared" si="25"/>
        <v>-1</v>
      </c>
      <c r="P144" s="82">
        <f t="shared" si="26"/>
        <v>0</v>
      </c>
      <c r="Q144" s="64" t="str">
        <f t="shared" si="27"/>
        <v/>
      </c>
      <c r="R144" s="64" t="str">
        <f t="shared" si="28"/>
        <v/>
      </c>
      <c r="S144" s="51" t="str">
        <f t="shared" si="29"/>
        <v/>
      </c>
      <c r="T144" s="61"/>
      <c r="U144" s="61"/>
      <c r="V144" s="71"/>
      <c r="W144" s="71"/>
      <c r="X144" s="72"/>
      <c r="Y144" s="71"/>
    </row>
    <row r="145" spans="1:25" x14ac:dyDescent="0.3">
      <c r="A145" s="52"/>
      <c r="B145" s="52"/>
      <c r="C145" s="142"/>
      <c r="D145" s="51"/>
      <c r="E145" s="51"/>
      <c r="F145" s="51"/>
      <c r="G145" s="51"/>
      <c r="H145" s="51"/>
      <c r="I145" s="51"/>
      <c r="J145" s="81">
        <f t="shared" si="20"/>
        <v>-1</v>
      </c>
      <c r="K145" s="64">
        <f t="shared" si="21"/>
        <v>-1</v>
      </c>
      <c r="L145" s="64">
        <f t="shared" si="22"/>
        <v>-1</v>
      </c>
      <c r="M145" s="64">
        <f t="shared" si="23"/>
        <v>-1</v>
      </c>
      <c r="N145" s="64">
        <f t="shared" si="24"/>
        <v>-1</v>
      </c>
      <c r="O145" s="82">
        <f t="shared" si="25"/>
        <v>-1</v>
      </c>
      <c r="P145" s="82">
        <f t="shared" si="26"/>
        <v>0</v>
      </c>
      <c r="Q145" s="64" t="str">
        <f t="shared" si="27"/>
        <v/>
      </c>
      <c r="R145" s="64" t="str">
        <f t="shared" si="28"/>
        <v/>
      </c>
      <c r="S145" s="51" t="str">
        <f t="shared" si="29"/>
        <v/>
      </c>
      <c r="T145" s="61"/>
      <c r="U145" s="61"/>
      <c r="V145" s="71"/>
      <c r="W145" s="71"/>
      <c r="X145" s="72"/>
      <c r="Y145" s="71"/>
    </row>
    <row r="146" spans="1:25" x14ac:dyDescent="0.3">
      <c r="A146" s="52"/>
      <c r="B146" s="52"/>
      <c r="C146" s="142"/>
      <c r="D146" s="51"/>
      <c r="E146" s="51"/>
      <c r="F146" s="51"/>
      <c r="G146" s="51"/>
      <c r="H146" s="51"/>
      <c r="I146" s="51"/>
      <c r="J146" s="81">
        <f t="shared" si="20"/>
        <v>-1</v>
      </c>
      <c r="K146" s="64">
        <f t="shared" si="21"/>
        <v>-1</v>
      </c>
      <c r="L146" s="64">
        <f t="shared" si="22"/>
        <v>-1</v>
      </c>
      <c r="M146" s="64">
        <f t="shared" si="23"/>
        <v>-1</v>
      </c>
      <c r="N146" s="64">
        <f t="shared" si="24"/>
        <v>-1</v>
      </c>
      <c r="O146" s="82">
        <f t="shared" si="25"/>
        <v>-1</v>
      </c>
      <c r="P146" s="82">
        <f t="shared" si="26"/>
        <v>0</v>
      </c>
      <c r="Q146" s="64" t="str">
        <f t="shared" si="27"/>
        <v/>
      </c>
      <c r="R146" s="64" t="str">
        <f t="shared" si="28"/>
        <v/>
      </c>
      <c r="S146" s="51" t="str">
        <f t="shared" si="29"/>
        <v/>
      </c>
      <c r="T146" s="61"/>
      <c r="U146" s="61"/>
      <c r="V146" s="71"/>
      <c r="W146" s="71"/>
      <c r="X146" s="72"/>
      <c r="Y146" s="71"/>
    </row>
    <row r="147" spans="1:25" x14ac:dyDescent="0.3">
      <c r="A147" s="52"/>
      <c r="B147" s="52"/>
      <c r="C147" s="142"/>
      <c r="D147" s="51"/>
      <c r="E147" s="51"/>
      <c r="F147" s="51"/>
      <c r="G147" s="51"/>
      <c r="H147" s="51"/>
      <c r="I147" s="51"/>
      <c r="J147" s="81">
        <f t="shared" si="20"/>
        <v>-1</v>
      </c>
      <c r="K147" s="64">
        <f t="shared" si="21"/>
        <v>-1</v>
      </c>
      <c r="L147" s="64">
        <f t="shared" si="22"/>
        <v>-1</v>
      </c>
      <c r="M147" s="64">
        <f t="shared" si="23"/>
        <v>-1</v>
      </c>
      <c r="N147" s="64">
        <f t="shared" si="24"/>
        <v>-1</v>
      </c>
      <c r="O147" s="82">
        <f t="shared" si="25"/>
        <v>-1</v>
      </c>
      <c r="P147" s="82">
        <f t="shared" si="26"/>
        <v>0</v>
      </c>
      <c r="Q147" s="64" t="str">
        <f t="shared" si="27"/>
        <v/>
      </c>
      <c r="R147" s="64" t="str">
        <f t="shared" si="28"/>
        <v/>
      </c>
      <c r="S147" s="51" t="str">
        <f t="shared" si="29"/>
        <v/>
      </c>
      <c r="T147" s="61"/>
      <c r="U147" s="61"/>
      <c r="V147" s="71"/>
      <c r="W147" s="71"/>
      <c r="X147" s="72"/>
      <c r="Y147" s="71"/>
    </row>
    <row r="148" spans="1:25" x14ac:dyDescent="0.3">
      <c r="A148" s="52"/>
      <c r="B148" s="52"/>
      <c r="C148" s="142"/>
      <c r="D148" s="51"/>
      <c r="E148" s="51"/>
      <c r="F148" s="51"/>
      <c r="G148" s="51"/>
      <c r="H148" s="51"/>
      <c r="I148" s="51"/>
      <c r="J148" s="81">
        <f t="shared" si="20"/>
        <v>-1</v>
      </c>
      <c r="K148" s="64">
        <f t="shared" si="21"/>
        <v>-1</v>
      </c>
      <c r="L148" s="64">
        <f t="shared" si="22"/>
        <v>-1</v>
      </c>
      <c r="M148" s="64">
        <f t="shared" si="23"/>
        <v>-1</v>
      </c>
      <c r="N148" s="64">
        <f t="shared" si="24"/>
        <v>-1</v>
      </c>
      <c r="O148" s="82">
        <f t="shared" si="25"/>
        <v>-1</v>
      </c>
      <c r="P148" s="82">
        <f t="shared" si="26"/>
        <v>0</v>
      </c>
      <c r="Q148" s="64" t="str">
        <f t="shared" si="27"/>
        <v/>
      </c>
      <c r="R148" s="64" t="str">
        <f t="shared" si="28"/>
        <v/>
      </c>
      <c r="S148" s="51" t="str">
        <f t="shared" si="29"/>
        <v/>
      </c>
      <c r="T148" s="61"/>
      <c r="U148" s="61"/>
      <c r="V148" s="71"/>
      <c r="W148" s="71"/>
      <c r="X148" s="72"/>
      <c r="Y148" s="71"/>
    </row>
    <row r="149" spans="1:25" x14ac:dyDescent="0.3">
      <c r="A149" s="52"/>
      <c r="B149" s="52"/>
      <c r="C149" s="142"/>
      <c r="D149" s="51"/>
      <c r="E149" s="51"/>
      <c r="F149" s="51"/>
      <c r="G149" s="51"/>
      <c r="H149" s="51"/>
      <c r="I149" s="51"/>
      <c r="J149" s="81">
        <f t="shared" si="20"/>
        <v>-1</v>
      </c>
      <c r="K149" s="64">
        <f t="shared" si="21"/>
        <v>-1</v>
      </c>
      <c r="L149" s="64">
        <f t="shared" si="22"/>
        <v>-1</v>
      </c>
      <c r="M149" s="64">
        <f t="shared" si="23"/>
        <v>-1</v>
      </c>
      <c r="N149" s="64">
        <f t="shared" si="24"/>
        <v>-1</v>
      </c>
      <c r="O149" s="82">
        <f t="shared" si="25"/>
        <v>-1</v>
      </c>
      <c r="P149" s="82">
        <f t="shared" si="26"/>
        <v>0</v>
      </c>
      <c r="Q149" s="64" t="str">
        <f t="shared" si="27"/>
        <v/>
      </c>
      <c r="R149" s="64" t="str">
        <f t="shared" si="28"/>
        <v/>
      </c>
      <c r="S149" s="51" t="str">
        <f t="shared" si="29"/>
        <v/>
      </c>
      <c r="T149" s="61"/>
      <c r="U149" s="61"/>
      <c r="V149" s="71"/>
      <c r="W149" s="71"/>
      <c r="X149" s="72"/>
      <c r="Y149" s="71"/>
    </row>
    <row r="150" spans="1:25" x14ac:dyDescent="0.3">
      <c r="A150" s="52"/>
      <c r="B150" s="52"/>
      <c r="C150" s="142"/>
      <c r="D150" s="51"/>
      <c r="E150" s="51"/>
      <c r="F150" s="51"/>
      <c r="G150" s="51"/>
      <c r="H150" s="51"/>
      <c r="I150" s="51"/>
      <c r="J150" s="81">
        <f t="shared" si="20"/>
        <v>-1</v>
      </c>
      <c r="K150" s="64">
        <f t="shared" si="21"/>
        <v>-1</v>
      </c>
      <c r="L150" s="64">
        <f t="shared" si="22"/>
        <v>-1</v>
      </c>
      <c r="M150" s="64">
        <f t="shared" si="23"/>
        <v>-1</v>
      </c>
      <c r="N150" s="64">
        <f t="shared" si="24"/>
        <v>-1</v>
      </c>
      <c r="O150" s="82">
        <f t="shared" si="25"/>
        <v>-1</v>
      </c>
      <c r="P150" s="82">
        <f t="shared" si="26"/>
        <v>0</v>
      </c>
      <c r="Q150" s="64" t="str">
        <f t="shared" si="27"/>
        <v/>
      </c>
      <c r="R150" s="64" t="str">
        <f t="shared" si="28"/>
        <v/>
      </c>
      <c r="S150" s="51" t="str">
        <f t="shared" si="29"/>
        <v/>
      </c>
      <c r="T150" s="61"/>
      <c r="U150" s="61"/>
      <c r="V150" s="71"/>
      <c r="W150" s="71"/>
      <c r="X150" s="72"/>
      <c r="Y150" s="71"/>
    </row>
    <row r="151" spans="1:25" x14ac:dyDescent="0.3">
      <c r="A151" s="52"/>
      <c r="B151" s="52"/>
      <c r="C151" s="142"/>
      <c r="D151" s="51"/>
      <c r="E151" s="51"/>
      <c r="F151" s="51"/>
      <c r="G151" s="51"/>
      <c r="H151" s="51"/>
      <c r="I151" s="51"/>
      <c r="J151" s="81">
        <f t="shared" si="20"/>
        <v>-1</v>
      </c>
      <c r="K151" s="64">
        <f t="shared" si="21"/>
        <v>-1</v>
      </c>
      <c r="L151" s="64">
        <f t="shared" si="22"/>
        <v>-1</v>
      </c>
      <c r="M151" s="64">
        <f t="shared" si="23"/>
        <v>-1</v>
      </c>
      <c r="N151" s="64">
        <f t="shared" si="24"/>
        <v>-1</v>
      </c>
      <c r="O151" s="82">
        <f t="shared" si="25"/>
        <v>-1</v>
      </c>
      <c r="P151" s="82">
        <f t="shared" si="26"/>
        <v>0</v>
      </c>
      <c r="Q151" s="64" t="str">
        <f t="shared" si="27"/>
        <v/>
      </c>
      <c r="R151" s="64" t="str">
        <f t="shared" si="28"/>
        <v/>
      </c>
      <c r="S151" s="51" t="str">
        <f t="shared" si="29"/>
        <v/>
      </c>
      <c r="T151" s="61"/>
      <c r="U151" s="61"/>
      <c r="V151" s="71"/>
      <c r="W151" s="71"/>
      <c r="X151" s="72"/>
      <c r="Y151" s="71"/>
    </row>
    <row r="152" spans="1:25" x14ac:dyDescent="0.3">
      <c r="A152" s="52"/>
      <c r="B152" s="52"/>
      <c r="C152" s="142"/>
      <c r="D152" s="51"/>
      <c r="E152" s="51"/>
      <c r="F152" s="51"/>
      <c r="G152" s="51"/>
      <c r="H152" s="51"/>
      <c r="I152" s="51"/>
      <c r="J152" s="81">
        <f t="shared" si="20"/>
        <v>-1</v>
      </c>
      <c r="K152" s="64">
        <f t="shared" si="21"/>
        <v>-1</v>
      </c>
      <c r="L152" s="64">
        <f t="shared" si="22"/>
        <v>-1</v>
      </c>
      <c r="M152" s="64">
        <f t="shared" si="23"/>
        <v>-1</v>
      </c>
      <c r="N152" s="64">
        <f t="shared" si="24"/>
        <v>-1</v>
      </c>
      <c r="O152" s="82">
        <f t="shared" si="25"/>
        <v>-1</v>
      </c>
      <c r="P152" s="82">
        <f t="shared" si="26"/>
        <v>0</v>
      </c>
      <c r="Q152" s="64" t="str">
        <f t="shared" si="27"/>
        <v/>
      </c>
      <c r="R152" s="64" t="str">
        <f t="shared" si="28"/>
        <v/>
      </c>
      <c r="S152" s="51" t="str">
        <f t="shared" si="29"/>
        <v/>
      </c>
      <c r="T152" s="61"/>
      <c r="U152" s="61"/>
      <c r="V152" s="71"/>
      <c r="W152" s="71"/>
      <c r="X152" s="72"/>
      <c r="Y152" s="71"/>
    </row>
    <row r="153" spans="1:25" x14ac:dyDescent="0.3">
      <c r="A153" s="52"/>
      <c r="B153" s="52"/>
      <c r="C153" s="142"/>
      <c r="D153" s="51"/>
      <c r="E153" s="51"/>
      <c r="F153" s="51"/>
      <c r="G153" s="51"/>
      <c r="H153" s="51"/>
      <c r="I153" s="51"/>
      <c r="J153" s="81">
        <f t="shared" si="20"/>
        <v>-1</v>
      </c>
      <c r="K153" s="64">
        <f t="shared" si="21"/>
        <v>-1</v>
      </c>
      <c r="L153" s="64">
        <f t="shared" si="22"/>
        <v>-1</v>
      </c>
      <c r="M153" s="64">
        <f t="shared" si="23"/>
        <v>-1</v>
      </c>
      <c r="N153" s="64">
        <f t="shared" si="24"/>
        <v>-1</v>
      </c>
      <c r="O153" s="82">
        <f t="shared" si="25"/>
        <v>-1</v>
      </c>
      <c r="P153" s="82">
        <f t="shared" si="26"/>
        <v>0</v>
      </c>
      <c r="Q153" s="64" t="str">
        <f t="shared" si="27"/>
        <v/>
      </c>
      <c r="R153" s="64" t="str">
        <f t="shared" si="28"/>
        <v/>
      </c>
      <c r="S153" s="51" t="str">
        <f t="shared" si="29"/>
        <v/>
      </c>
      <c r="T153" s="61"/>
      <c r="U153" s="61"/>
      <c r="V153" s="71"/>
      <c r="W153" s="71"/>
      <c r="X153" s="72"/>
      <c r="Y153" s="71"/>
    </row>
    <row r="154" spans="1:25" x14ac:dyDescent="0.3">
      <c r="A154" s="52"/>
      <c r="B154" s="52"/>
      <c r="C154" s="142"/>
      <c r="D154" s="51"/>
      <c r="E154" s="51"/>
      <c r="F154" s="51"/>
      <c r="G154" s="51"/>
      <c r="H154" s="51"/>
      <c r="I154" s="51"/>
      <c r="J154" s="81">
        <f t="shared" si="20"/>
        <v>-1</v>
      </c>
      <c r="K154" s="64">
        <f t="shared" si="21"/>
        <v>-1</v>
      </c>
      <c r="L154" s="64">
        <f t="shared" si="22"/>
        <v>-1</v>
      </c>
      <c r="M154" s="64">
        <f t="shared" si="23"/>
        <v>-1</v>
      </c>
      <c r="N154" s="64">
        <f t="shared" si="24"/>
        <v>-1</v>
      </c>
      <c r="O154" s="82">
        <f t="shared" si="25"/>
        <v>-1</v>
      </c>
      <c r="P154" s="82">
        <f t="shared" si="26"/>
        <v>0</v>
      </c>
      <c r="Q154" s="64" t="str">
        <f t="shared" si="27"/>
        <v/>
      </c>
      <c r="R154" s="64" t="str">
        <f t="shared" si="28"/>
        <v/>
      </c>
      <c r="S154" s="51" t="str">
        <f t="shared" si="29"/>
        <v/>
      </c>
      <c r="T154" s="61"/>
      <c r="U154" s="61"/>
      <c r="V154" s="71"/>
      <c r="W154" s="71"/>
      <c r="X154" s="72"/>
      <c r="Y154" s="71"/>
    </row>
    <row r="155" spans="1:25" x14ac:dyDescent="0.3">
      <c r="A155" s="52"/>
      <c r="B155" s="52"/>
      <c r="C155" s="142"/>
      <c r="D155" s="51"/>
      <c r="E155" s="51"/>
      <c r="F155" s="51"/>
      <c r="G155" s="51"/>
      <c r="H155" s="51"/>
      <c r="I155" s="51"/>
      <c r="J155" s="81">
        <f t="shared" si="20"/>
        <v>-1</v>
      </c>
      <c r="K155" s="64">
        <f t="shared" si="21"/>
        <v>-1</v>
      </c>
      <c r="L155" s="64">
        <f t="shared" si="22"/>
        <v>-1</v>
      </c>
      <c r="M155" s="64">
        <f t="shared" si="23"/>
        <v>-1</v>
      </c>
      <c r="N155" s="64">
        <f t="shared" si="24"/>
        <v>-1</v>
      </c>
      <c r="O155" s="82">
        <f t="shared" si="25"/>
        <v>-1</v>
      </c>
      <c r="P155" s="82">
        <f t="shared" si="26"/>
        <v>0</v>
      </c>
      <c r="Q155" s="64" t="str">
        <f t="shared" si="27"/>
        <v/>
      </c>
      <c r="R155" s="64" t="str">
        <f t="shared" si="28"/>
        <v/>
      </c>
      <c r="S155" s="51" t="str">
        <f t="shared" si="29"/>
        <v/>
      </c>
      <c r="T155" s="61"/>
      <c r="U155" s="61"/>
      <c r="V155" s="71"/>
      <c r="W155" s="71"/>
      <c r="X155" s="72"/>
      <c r="Y155" s="71"/>
    </row>
    <row r="156" spans="1:25" x14ac:dyDescent="0.3">
      <c r="A156" s="52"/>
      <c r="B156" s="52"/>
      <c r="C156" s="142"/>
      <c r="D156" s="51"/>
      <c r="E156" s="51"/>
      <c r="F156" s="51"/>
      <c r="G156" s="51"/>
      <c r="H156" s="51"/>
      <c r="I156" s="51"/>
      <c r="J156" s="81">
        <f t="shared" si="20"/>
        <v>-1</v>
      </c>
      <c r="K156" s="64">
        <f t="shared" si="21"/>
        <v>-1</v>
      </c>
      <c r="L156" s="64">
        <f t="shared" si="22"/>
        <v>-1</v>
      </c>
      <c r="M156" s="64">
        <f t="shared" si="23"/>
        <v>-1</v>
      </c>
      <c r="N156" s="64">
        <f t="shared" si="24"/>
        <v>-1</v>
      </c>
      <c r="O156" s="82">
        <f t="shared" si="25"/>
        <v>-1</v>
      </c>
      <c r="P156" s="82">
        <f t="shared" si="26"/>
        <v>0</v>
      </c>
      <c r="Q156" s="64" t="str">
        <f t="shared" si="27"/>
        <v/>
      </c>
      <c r="R156" s="64" t="str">
        <f t="shared" si="28"/>
        <v/>
      </c>
      <c r="S156" s="51" t="str">
        <f t="shared" si="29"/>
        <v/>
      </c>
      <c r="T156" s="61"/>
      <c r="U156" s="61"/>
      <c r="V156" s="71"/>
      <c r="W156" s="71"/>
      <c r="X156" s="72"/>
      <c r="Y156" s="71"/>
    </row>
    <row r="157" spans="1:25" x14ac:dyDescent="0.3">
      <c r="A157" s="52"/>
      <c r="B157" s="52"/>
      <c r="C157" s="142"/>
      <c r="D157" s="51"/>
      <c r="E157" s="51"/>
      <c r="F157" s="51"/>
      <c r="G157" s="51"/>
      <c r="H157" s="51"/>
      <c r="I157" s="51"/>
      <c r="J157" s="81">
        <f t="shared" si="20"/>
        <v>-1</v>
      </c>
      <c r="K157" s="64">
        <f t="shared" si="21"/>
        <v>-1</v>
      </c>
      <c r="L157" s="64">
        <f t="shared" si="22"/>
        <v>-1</v>
      </c>
      <c r="M157" s="64">
        <f t="shared" si="23"/>
        <v>-1</v>
      </c>
      <c r="N157" s="64">
        <f t="shared" si="24"/>
        <v>-1</v>
      </c>
      <c r="O157" s="82">
        <f t="shared" si="25"/>
        <v>-1</v>
      </c>
      <c r="P157" s="82">
        <f t="shared" si="26"/>
        <v>0</v>
      </c>
      <c r="Q157" s="64" t="str">
        <f t="shared" si="27"/>
        <v/>
      </c>
      <c r="R157" s="64" t="str">
        <f t="shared" si="28"/>
        <v/>
      </c>
      <c r="S157" s="51" t="str">
        <f t="shared" si="29"/>
        <v/>
      </c>
      <c r="T157" s="61"/>
      <c r="U157" s="61"/>
      <c r="V157" s="71"/>
      <c r="W157" s="71"/>
      <c r="X157" s="72"/>
      <c r="Y157" s="71"/>
    </row>
    <row r="158" spans="1:25" x14ac:dyDescent="0.3">
      <c r="A158" s="52"/>
      <c r="B158" s="52"/>
      <c r="C158" s="142"/>
      <c r="D158" s="51"/>
      <c r="E158" s="51"/>
      <c r="F158" s="51"/>
      <c r="G158" s="51"/>
      <c r="H158" s="51"/>
      <c r="I158" s="51"/>
      <c r="J158" s="81">
        <f t="shared" si="20"/>
        <v>-1</v>
      </c>
      <c r="K158" s="64">
        <f t="shared" si="21"/>
        <v>-1</v>
      </c>
      <c r="L158" s="64">
        <f t="shared" si="22"/>
        <v>-1</v>
      </c>
      <c r="M158" s="64">
        <f t="shared" si="23"/>
        <v>-1</v>
      </c>
      <c r="N158" s="64">
        <f t="shared" si="24"/>
        <v>-1</v>
      </c>
      <c r="O158" s="82">
        <f t="shared" si="25"/>
        <v>-1</v>
      </c>
      <c r="P158" s="82">
        <f t="shared" si="26"/>
        <v>0</v>
      </c>
      <c r="Q158" s="64" t="str">
        <f t="shared" si="27"/>
        <v/>
      </c>
      <c r="R158" s="64" t="str">
        <f t="shared" si="28"/>
        <v/>
      </c>
      <c r="S158" s="51" t="str">
        <f t="shared" si="29"/>
        <v/>
      </c>
      <c r="T158" s="61"/>
      <c r="U158" s="61"/>
      <c r="V158" s="71"/>
      <c r="W158" s="71"/>
      <c r="X158" s="72"/>
      <c r="Y158" s="71"/>
    </row>
    <row r="159" spans="1:25" x14ac:dyDescent="0.3">
      <c r="A159" s="52"/>
      <c r="B159" s="52"/>
      <c r="C159" s="142"/>
      <c r="D159" s="51"/>
      <c r="E159" s="51"/>
      <c r="F159" s="51"/>
      <c r="G159" s="51"/>
      <c r="H159" s="51"/>
      <c r="I159" s="51"/>
      <c r="J159" s="81">
        <f t="shared" si="20"/>
        <v>-1</v>
      </c>
      <c r="K159" s="64">
        <f t="shared" si="21"/>
        <v>-1</v>
      </c>
      <c r="L159" s="64">
        <f t="shared" si="22"/>
        <v>-1</v>
      </c>
      <c r="M159" s="64">
        <f t="shared" si="23"/>
        <v>-1</v>
      </c>
      <c r="N159" s="64">
        <f t="shared" si="24"/>
        <v>-1</v>
      </c>
      <c r="O159" s="82">
        <f t="shared" si="25"/>
        <v>-1</v>
      </c>
      <c r="P159" s="82">
        <f t="shared" si="26"/>
        <v>0</v>
      </c>
      <c r="Q159" s="64" t="str">
        <f t="shared" si="27"/>
        <v/>
      </c>
      <c r="R159" s="64" t="str">
        <f t="shared" si="28"/>
        <v/>
      </c>
      <c r="S159" s="51" t="str">
        <f t="shared" si="29"/>
        <v/>
      </c>
      <c r="T159" s="61"/>
      <c r="U159" s="61"/>
      <c r="V159" s="71"/>
      <c r="W159" s="71"/>
      <c r="X159" s="72"/>
      <c r="Y159" s="71"/>
    </row>
    <row r="160" spans="1:25" x14ac:dyDescent="0.3">
      <c r="A160" s="52"/>
      <c r="B160" s="52"/>
      <c r="C160" s="142"/>
      <c r="D160" s="51"/>
      <c r="E160" s="51"/>
      <c r="F160" s="51"/>
      <c r="G160" s="51"/>
      <c r="H160" s="51"/>
      <c r="I160" s="51"/>
      <c r="J160" s="81">
        <f t="shared" si="20"/>
        <v>-1</v>
      </c>
      <c r="K160" s="64">
        <f t="shared" si="21"/>
        <v>-1</v>
      </c>
      <c r="L160" s="64">
        <f t="shared" si="22"/>
        <v>-1</v>
      </c>
      <c r="M160" s="64">
        <f t="shared" si="23"/>
        <v>-1</v>
      </c>
      <c r="N160" s="64">
        <f t="shared" si="24"/>
        <v>-1</v>
      </c>
      <c r="O160" s="82">
        <f t="shared" si="25"/>
        <v>-1</v>
      </c>
      <c r="P160" s="82">
        <f t="shared" si="26"/>
        <v>0</v>
      </c>
      <c r="Q160" s="64" t="str">
        <f t="shared" si="27"/>
        <v/>
      </c>
      <c r="R160" s="64" t="str">
        <f t="shared" si="28"/>
        <v/>
      </c>
      <c r="S160" s="51" t="str">
        <f t="shared" si="29"/>
        <v/>
      </c>
      <c r="T160" s="61"/>
      <c r="U160" s="61"/>
      <c r="V160" s="71"/>
      <c r="W160" s="71"/>
      <c r="X160" s="72"/>
      <c r="Y160" s="71"/>
    </row>
    <row r="161" spans="1:25" x14ac:dyDescent="0.3">
      <c r="A161" s="52"/>
      <c r="B161" s="52"/>
      <c r="C161" s="142"/>
      <c r="D161" s="51"/>
      <c r="E161" s="51"/>
      <c r="F161" s="51"/>
      <c r="G161" s="51"/>
      <c r="H161" s="51"/>
      <c r="I161" s="51"/>
      <c r="J161" s="81">
        <f t="shared" si="20"/>
        <v>-1</v>
      </c>
      <c r="K161" s="64">
        <f t="shared" si="21"/>
        <v>-1</v>
      </c>
      <c r="L161" s="64">
        <f t="shared" si="22"/>
        <v>-1</v>
      </c>
      <c r="M161" s="64">
        <f t="shared" si="23"/>
        <v>-1</v>
      </c>
      <c r="N161" s="64">
        <f t="shared" si="24"/>
        <v>-1</v>
      </c>
      <c r="O161" s="82">
        <f t="shared" si="25"/>
        <v>-1</v>
      </c>
      <c r="P161" s="82">
        <f t="shared" si="26"/>
        <v>0</v>
      </c>
      <c r="Q161" s="64" t="str">
        <f t="shared" si="27"/>
        <v/>
      </c>
      <c r="R161" s="64" t="str">
        <f t="shared" si="28"/>
        <v/>
      </c>
      <c r="S161" s="51" t="str">
        <f t="shared" si="29"/>
        <v/>
      </c>
      <c r="T161" s="61"/>
      <c r="U161" s="61"/>
      <c r="V161" s="71"/>
      <c r="W161" s="71"/>
      <c r="X161" s="72"/>
      <c r="Y161" s="71"/>
    </row>
    <row r="162" spans="1:25" x14ac:dyDescent="0.3">
      <c r="A162" s="52"/>
      <c r="B162" s="52"/>
      <c r="C162" s="142"/>
      <c r="D162" s="51"/>
      <c r="E162" s="51"/>
      <c r="F162" s="51"/>
      <c r="G162" s="51"/>
      <c r="H162" s="51"/>
      <c r="I162" s="51"/>
      <c r="J162" s="81">
        <f t="shared" si="20"/>
        <v>-1</v>
      </c>
      <c r="K162" s="64">
        <f t="shared" si="21"/>
        <v>-1</v>
      </c>
      <c r="L162" s="64">
        <f t="shared" si="22"/>
        <v>-1</v>
      </c>
      <c r="M162" s="64">
        <f t="shared" si="23"/>
        <v>-1</v>
      </c>
      <c r="N162" s="64">
        <f t="shared" si="24"/>
        <v>-1</v>
      </c>
      <c r="O162" s="82">
        <f t="shared" si="25"/>
        <v>-1</v>
      </c>
      <c r="P162" s="82">
        <f t="shared" si="26"/>
        <v>0</v>
      </c>
      <c r="Q162" s="64" t="str">
        <f t="shared" si="27"/>
        <v/>
      </c>
      <c r="R162" s="64" t="str">
        <f t="shared" si="28"/>
        <v/>
      </c>
      <c r="S162" s="51" t="str">
        <f t="shared" si="29"/>
        <v/>
      </c>
      <c r="T162" s="61"/>
      <c r="U162" s="61"/>
      <c r="V162" s="71"/>
      <c r="W162" s="71"/>
      <c r="X162" s="72"/>
      <c r="Y162" s="71"/>
    </row>
    <row r="163" spans="1:25" x14ac:dyDescent="0.3">
      <c r="A163" s="52"/>
      <c r="B163" s="52"/>
      <c r="C163" s="142"/>
      <c r="D163" s="51"/>
      <c r="E163" s="51"/>
      <c r="F163" s="51"/>
      <c r="G163" s="51"/>
      <c r="H163" s="51"/>
      <c r="I163" s="51"/>
      <c r="J163" s="81">
        <f t="shared" si="20"/>
        <v>-1</v>
      </c>
      <c r="K163" s="64">
        <f t="shared" si="21"/>
        <v>-1</v>
      </c>
      <c r="L163" s="64">
        <f t="shared" si="22"/>
        <v>-1</v>
      </c>
      <c r="M163" s="64">
        <f t="shared" si="23"/>
        <v>-1</v>
      </c>
      <c r="N163" s="64">
        <f t="shared" si="24"/>
        <v>-1</v>
      </c>
      <c r="O163" s="82">
        <f t="shared" si="25"/>
        <v>-1</v>
      </c>
      <c r="P163" s="82">
        <f t="shared" si="26"/>
        <v>0</v>
      </c>
      <c r="Q163" s="64" t="str">
        <f t="shared" si="27"/>
        <v/>
      </c>
      <c r="R163" s="64" t="str">
        <f t="shared" si="28"/>
        <v/>
      </c>
      <c r="S163" s="51" t="str">
        <f t="shared" si="29"/>
        <v/>
      </c>
      <c r="T163" s="61"/>
      <c r="U163" s="61"/>
      <c r="V163" s="71"/>
      <c r="W163" s="71"/>
      <c r="X163" s="72"/>
      <c r="Y163" s="71"/>
    </row>
    <row r="164" spans="1:25" x14ac:dyDescent="0.3">
      <c r="A164" s="52"/>
      <c r="B164" s="52"/>
      <c r="C164" s="142"/>
      <c r="D164" s="51"/>
      <c r="E164" s="51"/>
      <c r="F164" s="51"/>
      <c r="G164" s="51"/>
      <c r="H164" s="51"/>
      <c r="I164" s="51"/>
      <c r="J164" s="81">
        <f t="shared" si="20"/>
        <v>-1</v>
      </c>
      <c r="K164" s="64">
        <f t="shared" si="21"/>
        <v>-1</v>
      </c>
      <c r="L164" s="64">
        <f t="shared" si="22"/>
        <v>-1</v>
      </c>
      <c r="M164" s="64">
        <f t="shared" si="23"/>
        <v>-1</v>
      </c>
      <c r="N164" s="64">
        <f t="shared" si="24"/>
        <v>-1</v>
      </c>
      <c r="O164" s="82">
        <f t="shared" si="25"/>
        <v>-1</v>
      </c>
      <c r="P164" s="82">
        <f t="shared" si="26"/>
        <v>0</v>
      </c>
      <c r="Q164" s="64" t="str">
        <f t="shared" si="27"/>
        <v/>
      </c>
      <c r="R164" s="64" t="str">
        <f t="shared" si="28"/>
        <v/>
      </c>
      <c r="S164" s="51" t="str">
        <f t="shared" si="29"/>
        <v/>
      </c>
      <c r="T164" s="61"/>
      <c r="U164" s="61"/>
      <c r="V164" s="71"/>
      <c r="W164" s="71"/>
      <c r="X164" s="72"/>
      <c r="Y164" s="71"/>
    </row>
    <row r="165" spans="1:25" x14ac:dyDescent="0.3">
      <c r="A165" s="52"/>
      <c r="B165" s="52"/>
      <c r="C165" s="142"/>
      <c r="D165" s="51"/>
      <c r="E165" s="51"/>
      <c r="F165" s="51"/>
      <c r="G165" s="51"/>
      <c r="H165" s="51"/>
      <c r="I165" s="51"/>
      <c r="J165" s="81">
        <f t="shared" si="20"/>
        <v>-1</v>
      </c>
      <c r="K165" s="64">
        <f t="shared" si="21"/>
        <v>-1</v>
      </c>
      <c r="L165" s="64">
        <f t="shared" si="22"/>
        <v>-1</v>
      </c>
      <c r="M165" s="64">
        <f t="shared" si="23"/>
        <v>-1</v>
      </c>
      <c r="N165" s="64">
        <f t="shared" si="24"/>
        <v>-1</v>
      </c>
      <c r="O165" s="82">
        <f t="shared" si="25"/>
        <v>-1</v>
      </c>
      <c r="P165" s="82">
        <f t="shared" si="26"/>
        <v>0</v>
      </c>
      <c r="Q165" s="64" t="str">
        <f t="shared" si="27"/>
        <v/>
      </c>
      <c r="R165" s="64" t="str">
        <f t="shared" si="28"/>
        <v/>
      </c>
      <c r="S165" s="51" t="str">
        <f t="shared" si="29"/>
        <v/>
      </c>
      <c r="T165" s="61"/>
      <c r="U165" s="61"/>
      <c r="V165" s="71"/>
      <c r="W165" s="71"/>
      <c r="X165" s="72"/>
      <c r="Y165" s="71"/>
    </row>
    <row r="166" spans="1:25" x14ac:dyDescent="0.3">
      <c r="A166" s="52"/>
      <c r="B166" s="52"/>
      <c r="C166" s="142"/>
      <c r="D166" s="51"/>
      <c r="E166" s="51"/>
      <c r="F166" s="51"/>
      <c r="G166" s="51"/>
      <c r="H166" s="51"/>
      <c r="I166" s="51"/>
      <c r="J166" s="81">
        <f t="shared" si="20"/>
        <v>-1</v>
      </c>
      <c r="K166" s="64">
        <f t="shared" si="21"/>
        <v>-1</v>
      </c>
      <c r="L166" s="64">
        <f t="shared" si="22"/>
        <v>-1</v>
      </c>
      <c r="M166" s="64">
        <f t="shared" si="23"/>
        <v>-1</v>
      </c>
      <c r="N166" s="64">
        <f t="shared" si="24"/>
        <v>-1</v>
      </c>
      <c r="O166" s="82">
        <f t="shared" si="25"/>
        <v>-1</v>
      </c>
      <c r="P166" s="82">
        <f t="shared" si="26"/>
        <v>0</v>
      </c>
      <c r="Q166" s="64" t="str">
        <f t="shared" si="27"/>
        <v/>
      </c>
      <c r="R166" s="64" t="str">
        <f t="shared" si="28"/>
        <v/>
      </c>
      <c r="S166" s="51" t="str">
        <f t="shared" si="29"/>
        <v/>
      </c>
      <c r="T166" s="61"/>
      <c r="U166" s="61"/>
      <c r="V166" s="71"/>
      <c r="W166" s="71"/>
      <c r="X166" s="72"/>
      <c r="Y166" s="71"/>
    </row>
    <row r="167" spans="1:25" x14ac:dyDescent="0.3">
      <c r="A167" s="52"/>
      <c r="B167" s="52"/>
      <c r="C167" s="142"/>
      <c r="D167" s="51"/>
      <c r="E167" s="51"/>
      <c r="F167" s="51"/>
      <c r="G167" s="51"/>
      <c r="H167" s="51"/>
      <c r="I167" s="51"/>
      <c r="J167" s="81">
        <f t="shared" si="20"/>
        <v>-1</v>
      </c>
      <c r="K167" s="64">
        <f t="shared" si="21"/>
        <v>-1</v>
      </c>
      <c r="L167" s="64">
        <f t="shared" si="22"/>
        <v>-1</v>
      </c>
      <c r="M167" s="64">
        <f t="shared" si="23"/>
        <v>-1</v>
      </c>
      <c r="N167" s="64">
        <f t="shared" si="24"/>
        <v>-1</v>
      </c>
      <c r="O167" s="82">
        <f t="shared" si="25"/>
        <v>-1</v>
      </c>
      <c r="P167" s="82">
        <f t="shared" si="26"/>
        <v>0</v>
      </c>
      <c r="Q167" s="64" t="str">
        <f t="shared" si="27"/>
        <v/>
      </c>
      <c r="R167" s="64" t="str">
        <f t="shared" si="28"/>
        <v/>
      </c>
      <c r="S167" s="51" t="str">
        <f t="shared" si="29"/>
        <v/>
      </c>
      <c r="T167" s="61"/>
      <c r="U167" s="61"/>
      <c r="V167" s="71"/>
      <c r="W167" s="71"/>
      <c r="X167" s="72"/>
      <c r="Y167" s="71"/>
    </row>
    <row r="168" spans="1:25" x14ac:dyDescent="0.3">
      <c r="A168" s="52"/>
      <c r="B168" s="52"/>
      <c r="C168" s="142"/>
      <c r="D168" s="51"/>
      <c r="E168" s="51"/>
      <c r="F168" s="51"/>
      <c r="G168" s="51"/>
      <c r="H168" s="51"/>
      <c r="I168" s="51"/>
      <c r="J168" s="81">
        <f t="shared" si="20"/>
        <v>-1</v>
      </c>
      <c r="K168" s="64">
        <f t="shared" si="21"/>
        <v>-1</v>
      </c>
      <c r="L168" s="64">
        <f t="shared" si="22"/>
        <v>-1</v>
      </c>
      <c r="M168" s="64">
        <f t="shared" si="23"/>
        <v>-1</v>
      </c>
      <c r="N168" s="64">
        <f t="shared" si="24"/>
        <v>-1</v>
      </c>
      <c r="O168" s="82">
        <f t="shared" si="25"/>
        <v>-1</v>
      </c>
      <c r="P168" s="82">
        <f t="shared" si="26"/>
        <v>0</v>
      </c>
      <c r="Q168" s="64" t="str">
        <f t="shared" si="27"/>
        <v/>
      </c>
      <c r="R168" s="64" t="str">
        <f t="shared" si="28"/>
        <v/>
      </c>
      <c r="S168" s="51" t="str">
        <f t="shared" si="29"/>
        <v/>
      </c>
      <c r="T168" s="61"/>
      <c r="U168" s="61"/>
      <c r="V168" s="71"/>
      <c r="W168" s="71"/>
      <c r="X168" s="72"/>
      <c r="Y168" s="71"/>
    </row>
    <row r="169" spans="1:25" x14ac:dyDescent="0.3">
      <c r="A169" s="52"/>
      <c r="B169" s="52"/>
      <c r="C169" s="142"/>
      <c r="D169" s="51"/>
      <c r="E169" s="51"/>
      <c r="F169" s="51"/>
      <c r="G169" s="51"/>
      <c r="H169" s="51"/>
      <c r="I169" s="51"/>
      <c r="J169" s="81">
        <f t="shared" si="20"/>
        <v>-1</v>
      </c>
      <c r="K169" s="64">
        <f t="shared" si="21"/>
        <v>-1</v>
      </c>
      <c r="L169" s="64">
        <f t="shared" si="22"/>
        <v>-1</v>
      </c>
      <c r="M169" s="64">
        <f t="shared" si="23"/>
        <v>-1</v>
      </c>
      <c r="N169" s="64">
        <f t="shared" si="24"/>
        <v>-1</v>
      </c>
      <c r="O169" s="82">
        <f t="shared" si="25"/>
        <v>-1</v>
      </c>
      <c r="P169" s="82">
        <f t="shared" si="26"/>
        <v>0</v>
      </c>
      <c r="Q169" s="64" t="str">
        <f t="shared" si="27"/>
        <v/>
      </c>
      <c r="R169" s="64" t="str">
        <f t="shared" si="28"/>
        <v/>
      </c>
      <c r="S169" s="51" t="str">
        <f t="shared" si="29"/>
        <v/>
      </c>
      <c r="T169" s="61"/>
      <c r="U169" s="61"/>
      <c r="V169" s="71"/>
      <c r="W169" s="71"/>
      <c r="X169" s="72"/>
      <c r="Y169" s="71"/>
    </row>
    <row r="170" spans="1:25" x14ac:dyDescent="0.3">
      <c r="A170" s="52"/>
      <c r="B170" s="52"/>
      <c r="C170" s="142"/>
      <c r="D170" s="51"/>
      <c r="E170" s="51"/>
      <c r="F170" s="51"/>
      <c r="G170" s="51"/>
      <c r="H170" s="51"/>
      <c r="I170" s="51"/>
      <c r="J170" s="81">
        <f t="shared" si="20"/>
        <v>-1</v>
      </c>
      <c r="K170" s="64">
        <f t="shared" si="21"/>
        <v>-1</v>
      </c>
      <c r="L170" s="64">
        <f t="shared" si="22"/>
        <v>-1</v>
      </c>
      <c r="M170" s="64">
        <f t="shared" si="23"/>
        <v>-1</v>
      </c>
      <c r="N170" s="64">
        <f t="shared" si="24"/>
        <v>-1</v>
      </c>
      <c r="O170" s="82">
        <f t="shared" si="25"/>
        <v>-1</v>
      </c>
      <c r="P170" s="82">
        <f t="shared" si="26"/>
        <v>0</v>
      </c>
      <c r="Q170" s="64" t="str">
        <f t="shared" si="27"/>
        <v/>
      </c>
      <c r="R170" s="64" t="str">
        <f t="shared" si="28"/>
        <v/>
      </c>
      <c r="S170" s="51" t="str">
        <f t="shared" si="29"/>
        <v/>
      </c>
      <c r="T170" s="61"/>
      <c r="U170" s="61"/>
      <c r="V170" s="71"/>
      <c r="W170" s="71"/>
      <c r="X170" s="72"/>
      <c r="Y170" s="71"/>
    </row>
    <row r="171" spans="1:25" x14ac:dyDescent="0.3">
      <c r="A171" s="52"/>
      <c r="B171" s="52"/>
      <c r="C171" s="142"/>
      <c r="D171" s="51"/>
      <c r="E171" s="51"/>
      <c r="F171" s="51"/>
      <c r="G171" s="51"/>
      <c r="H171" s="51"/>
      <c r="I171" s="51"/>
      <c r="J171" s="81">
        <f t="shared" si="20"/>
        <v>-1</v>
      </c>
      <c r="K171" s="64">
        <f t="shared" si="21"/>
        <v>-1</v>
      </c>
      <c r="L171" s="64">
        <f t="shared" si="22"/>
        <v>-1</v>
      </c>
      <c r="M171" s="64">
        <f t="shared" si="23"/>
        <v>-1</v>
      </c>
      <c r="N171" s="64">
        <f t="shared" si="24"/>
        <v>-1</v>
      </c>
      <c r="O171" s="82">
        <f t="shared" si="25"/>
        <v>-1</v>
      </c>
      <c r="P171" s="82">
        <f t="shared" si="26"/>
        <v>0</v>
      </c>
      <c r="Q171" s="64" t="str">
        <f t="shared" si="27"/>
        <v/>
      </c>
      <c r="R171" s="64" t="str">
        <f t="shared" si="28"/>
        <v/>
      </c>
      <c r="S171" s="51" t="str">
        <f t="shared" si="29"/>
        <v/>
      </c>
      <c r="T171" s="61"/>
      <c r="U171" s="61"/>
      <c r="V171" s="71"/>
      <c r="W171" s="71"/>
      <c r="X171" s="72"/>
      <c r="Y171" s="71"/>
    </row>
    <row r="172" spans="1:25" x14ac:dyDescent="0.3">
      <c r="A172" s="52"/>
      <c r="B172" s="52"/>
      <c r="C172" s="142"/>
      <c r="D172" s="51"/>
      <c r="E172" s="51"/>
      <c r="F172" s="51"/>
      <c r="G172" s="51"/>
      <c r="H172" s="51"/>
      <c r="I172" s="51"/>
      <c r="J172" s="81">
        <f t="shared" si="20"/>
        <v>-1</v>
      </c>
      <c r="K172" s="64">
        <f t="shared" si="21"/>
        <v>-1</v>
      </c>
      <c r="L172" s="64">
        <f t="shared" si="22"/>
        <v>-1</v>
      </c>
      <c r="M172" s="64">
        <f t="shared" si="23"/>
        <v>-1</v>
      </c>
      <c r="N172" s="64">
        <f t="shared" si="24"/>
        <v>-1</v>
      </c>
      <c r="O172" s="82">
        <f t="shared" si="25"/>
        <v>-1</v>
      </c>
      <c r="P172" s="82">
        <f t="shared" si="26"/>
        <v>0</v>
      </c>
      <c r="Q172" s="64" t="str">
        <f t="shared" si="27"/>
        <v/>
      </c>
      <c r="R172" s="64" t="str">
        <f t="shared" si="28"/>
        <v/>
      </c>
      <c r="S172" s="51" t="str">
        <f t="shared" si="29"/>
        <v/>
      </c>
      <c r="T172" s="61"/>
      <c r="U172" s="61"/>
      <c r="V172" s="71"/>
      <c r="W172" s="71"/>
      <c r="X172" s="72"/>
      <c r="Y172" s="71"/>
    </row>
    <row r="173" spans="1:25" x14ac:dyDescent="0.3">
      <c r="A173" s="52"/>
      <c r="B173" s="52"/>
      <c r="C173" s="142"/>
      <c r="D173" s="51"/>
      <c r="E173" s="51"/>
      <c r="F173" s="51"/>
      <c r="G173" s="51"/>
      <c r="H173" s="51"/>
      <c r="I173" s="51"/>
      <c r="J173" s="81">
        <f t="shared" si="20"/>
        <v>-1</v>
      </c>
      <c r="K173" s="64">
        <f t="shared" si="21"/>
        <v>-1</v>
      </c>
      <c r="L173" s="64">
        <f t="shared" si="22"/>
        <v>-1</v>
      </c>
      <c r="M173" s="64">
        <f t="shared" si="23"/>
        <v>-1</v>
      </c>
      <c r="N173" s="64">
        <f t="shared" si="24"/>
        <v>-1</v>
      </c>
      <c r="O173" s="82">
        <f t="shared" si="25"/>
        <v>-1</v>
      </c>
      <c r="P173" s="82">
        <f t="shared" si="26"/>
        <v>0</v>
      </c>
      <c r="Q173" s="64" t="str">
        <f t="shared" si="27"/>
        <v/>
      </c>
      <c r="R173" s="64" t="str">
        <f t="shared" si="28"/>
        <v/>
      </c>
      <c r="S173" s="51" t="str">
        <f t="shared" si="29"/>
        <v/>
      </c>
      <c r="T173" s="61"/>
      <c r="U173" s="61"/>
      <c r="V173" s="71"/>
      <c r="W173" s="71"/>
      <c r="X173" s="72"/>
      <c r="Y173" s="71"/>
    </row>
    <row r="174" spans="1:25" x14ac:dyDescent="0.3">
      <c r="A174" s="52"/>
      <c r="B174" s="52"/>
      <c r="C174" s="142"/>
      <c r="D174" s="51"/>
      <c r="E174" s="51"/>
      <c r="F174" s="51"/>
      <c r="G174" s="51"/>
      <c r="H174" s="51"/>
      <c r="I174" s="51"/>
      <c r="J174" s="81">
        <f t="shared" si="20"/>
        <v>-1</v>
      </c>
      <c r="K174" s="64">
        <f t="shared" si="21"/>
        <v>-1</v>
      </c>
      <c r="L174" s="64">
        <f t="shared" si="22"/>
        <v>-1</v>
      </c>
      <c r="M174" s="64">
        <f t="shared" si="23"/>
        <v>-1</v>
      </c>
      <c r="N174" s="64">
        <f t="shared" si="24"/>
        <v>-1</v>
      </c>
      <c r="O174" s="82">
        <f t="shared" si="25"/>
        <v>-1</v>
      </c>
      <c r="P174" s="82">
        <f t="shared" si="26"/>
        <v>0</v>
      </c>
      <c r="Q174" s="64" t="str">
        <f t="shared" si="27"/>
        <v/>
      </c>
      <c r="R174" s="64" t="str">
        <f t="shared" si="28"/>
        <v/>
      </c>
      <c r="S174" s="51" t="str">
        <f t="shared" si="29"/>
        <v/>
      </c>
      <c r="T174" s="61"/>
      <c r="U174" s="61"/>
      <c r="V174" s="71"/>
      <c r="W174" s="71"/>
      <c r="X174" s="72"/>
      <c r="Y174" s="71"/>
    </row>
    <row r="175" spans="1:25" x14ac:dyDescent="0.3">
      <c r="A175" s="52"/>
      <c r="B175" s="52"/>
      <c r="C175" s="142"/>
      <c r="D175" s="51"/>
      <c r="E175" s="51"/>
      <c r="F175" s="51"/>
      <c r="G175" s="51"/>
      <c r="H175" s="51"/>
      <c r="I175" s="51"/>
      <c r="J175" s="81">
        <f t="shared" si="20"/>
        <v>-1</v>
      </c>
      <c r="K175" s="64">
        <f t="shared" si="21"/>
        <v>-1</v>
      </c>
      <c r="L175" s="64">
        <f t="shared" si="22"/>
        <v>-1</v>
      </c>
      <c r="M175" s="64">
        <f t="shared" si="23"/>
        <v>-1</v>
      </c>
      <c r="N175" s="64">
        <f t="shared" si="24"/>
        <v>-1</v>
      </c>
      <c r="O175" s="82">
        <f t="shared" si="25"/>
        <v>-1</v>
      </c>
      <c r="P175" s="82">
        <f t="shared" si="26"/>
        <v>0</v>
      </c>
      <c r="Q175" s="64" t="str">
        <f t="shared" si="27"/>
        <v/>
      </c>
      <c r="R175" s="64" t="str">
        <f t="shared" si="28"/>
        <v/>
      </c>
      <c r="S175" s="51" t="str">
        <f t="shared" si="29"/>
        <v/>
      </c>
      <c r="T175" s="61"/>
      <c r="U175" s="61"/>
      <c r="V175" s="71"/>
      <c r="W175" s="71"/>
      <c r="X175" s="72"/>
      <c r="Y175" s="71"/>
    </row>
    <row r="176" spans="1:25" x14ac:dyDescent="0.3">
      <c r="A176" s="52"/>
      <c r="B176" s="52"/>
      <c r="C176" s="142"/>
      <c r="D176" s="51"/>
      <c r="E176" s="51"/>
      <c r="F176" s="51"/>
      <c r="G176" s="51"/>
      <c r="H176" s="51"/>
      <c r="I176" s="51"/>
      <c r="J176" s="81">
        <f t="shared" si="20"/>
        <v>-1</v>
      </c>
      <c r="K176" s="64">
        <f t="shared" si="21"/>
        <v>-1</v>
      </c>
      <c r="L176" s="64">
        <f t="shared" si="22"/>
        <v>-1</v>
      </c>
      <c r="M176" s="64">
        <f t="shared" si="23"/>
        <v>-1</v>
      </c>
      <c r="N176" s="64">
        <f t="shared" si="24"/>
        <v>-1</v>
      </c>
      <c r="O176" s="82">
        <f t="shared" si="25"/>
        <v>-1</v>
      </c>
      <c r="P176" s="82">
        <f t="shared" si="26"/>
        <v>0</v>
      </c>
      <c r="Q176" s="64" t="str">
        <f t="shared" si="27"/>
        <v/>
      </c>
      <c r="R176" s="64" t="str">
        <f t="shared" si="28"/>
        <v/>
      </c>
      <c r="S176" s="51" t="str">
        <f t="shared" si="29"/>
        <v/>
      </c>
      <c r="T176" s="61"/>
      <c r="U176" s="61"/>
      <c r="V176" s="71"/>
      <c r="W176" s="71"/>
      <c r="X176" s="72"/>
      <c r="Y176" s="71"/>
    </row>
    <row r="177" spans="1:25" x14ac:dyDescent="0.3">
      <c r="A177" s="52"/>
      <c r="B177" s="52"/>
      <c r="C177" s="142"/>
      <c r="D177" s="51"/>
      <c r="E177" s="51"/>
      <c r="F177" s="51"/>
      <c r="G177" s="51"/>
      <c r="H177" s="51"/>
      <c r="I177" s="51"/>
      <c r="J177" s="81">
        <f t="shared" si="20"/>
        <v>-1</v>
      </c>
      <c r="K177" s="64">
        <f t="shared" si="21"/>
        <v>-1</v>
      </c>
      <c r="L177" s="64">
        <f t="shared" si="22"/>
        <v>-1</v>
      </c>
      <c r="M177" s="64">
        <f t="shared" si="23"/>
        <v>-1</v>
      </c>
      <c r="N177" s="64">
        <f t="shared" si="24"/>
        <v>-1</v>
      </c>
      <c r="O177" s="82">
        <f t="shared" si="25"/>
        <v>-1</v>
      </c>
      <c r="P177" s="82">
        <f t="shared" si="26"/>
        <v>0</v>
      </c>
      <c r="Q177" s="64" t="str">
        <f t="shared" si="27"/>
        <v/>
      </c>
      <c r="R177" s="64" t="str">
        <f t="shared" si="28"/>
        <v/>
      </c>
      <c r="S177" s="51" t="str">
        <f t="shared" si="29"/>
        <v/>
      </c>
      <c r="T177" s="61"/>
      <c r="U177" s="61"/>
      <c r="V177" s="71"/>
      <c r="W177" s="71"/>
      <c r="X177" s="72"/>
      <c r="Y177" s="71"/>
    </row>
    <row r="178" spans="1:25" x14ac:dyDescent="0.3">
      <c r="A178" s="52"/>
      <c r="B178" s="52"/>
      <c r="C178" s="142"/>
      <c r="D178" s="51"/>
      <c r="E178" s="51"/>
      <c r="F178" s="51"/>
      <c r="G178" s="51"/>
      <c r="H178" s="51"/>
      <c r="I178" s="51"/>
      <c r="J178" s="81">
        <f t="shared" si="20"/>
        <v>-1</v>
      </c>
      <c r="K178" s="64">
        <f t="shared" si="21"/>
        <v>-1</v>
      </c>
      <c r="L178" s="64">
        <f t="shared" si="22"/>
        <v>-1</v>
      </c>
      <c r="M178" s="64">
        <f t="shared" si="23"/>
        <v>-1</v>
      </c>
      <c r="N178" s="64">
        <f t="shared" si="24"/>
        <v>-1</v>
      </c>
      <c r="O178" s="82">
        <f t="shared" si="25"/>
        <v>-1</v>
      </c>
      <c r="P178" s="82">
        <f t="shared" si="26"/>
        <v>0</v>
      </c>
      <c r="Q178" s="64" t="str">
        <f t="shared" si="27"/>
        <v/>
      </c>
      <c r="R178" s="64" t="str">
        <f t="shared" si="28"/>
        <v/>
      </c>
      <c r="S178" s="51" t="str">
        <f t="shared" si="29"/>
        <v/>
      </c>
      <c r="T178" s="61"/>
      <c r="U178" s="61"/>
      <c r="V178" s="71"/>
      <c r="W178" s="71"/>
      <c r="X178" s="72"/>
      <c r="Y178" s="71"/>
    </row>
    <row r="179" spans="1:25" x14ac:dyDescent="0.3">
      <c r="A179" s="52"/>
      <c r="B179" s="52"/>
      <c r="C179" s="142"/>
      <c r="D179" s="51"/>
      <c r="E179" s="51"/>
      <c r="F179" s="51"/>
      <c r="G179" s="51"/>
      <c r="H179" s="51"/>
      <c r="I179" s="51"/>
      <c r="J179" s="81">
        <f t="shared" si="20"/>
        <v>-1</v>
      </c>
      <c r="K179" s="64">
        <f t="shared" si="21"/>
        <v>-1</v>
      </c>
      <c r="L179" s="64">
        <f t="shared" si="22"/>
        <v>-1</v>
      </c>
      <c r="M179" s="64">
        <f t="shared" si="23"/>
        <v>-1</v>
      </c>
      <c r="N179" s="64">
        <f t="shared" si="24"/>
        <v>-1</v>
      </c>
      <c r="O179" s="82">
        <f t="shared" si="25"/>
        <v>-1</v>
      </c>
      <c r="P179" s="82">
        <f t="shared" si="26"/>
        <v>0</v>
      </c>
      <c r="Q179" s="64" t="str">
        <f t="shared" si="27"/>
        <v/>
      </c>
      <c r="R179" s="64" t="str">
        <f t="shared" si="28"/>
        <v/>
      </c>
      <c r="S179" s="51" t="str">
        <f t="shared" si="29"/>
        <v/>
      </c>
      <c r="T179" s="61"/>
      <c r="U179" s="61"/>
      <c r="V179" s="71"/>
      <c r="W179" s="71"/>
      <c r="X179" s="72"/>
      <c r="Y179" s="71"/>
    </row>
    <row r="180" spans="1:25" x14ac:dyDescent="0.3">
      <c r="A180" s="52"/>
      <c r="B180" s="52"/>
      <c r="C180" s="142"/>
      <c r="D180" s="51"/>
      <c r="E180" s="51"/>
      <c r="F180" s="51"/>
      <c r="G180" s="51"/>
      <c r="H180" s="51"/>
      <c r="I180" s="51"/>
      <c r="J180" s="81">
        <f t="shared" si="20"/>
        <v>-1</v>
      </c>
      <c r="K180" s="64">
        <f t="shared" si="21"/>
        <v>-1</v>
      </c>
      <c r="L180" s="64">
        <f t="shared" si="22"/>
        <v>-1</v>
      </c>
      <c r="M180" s="64">
        <f t="shared" si="23"/>
        <v>-1</v>
      </c>
      <c r="N180" s="64">
        <f t="shared" si="24"/>
        <v>-1</v>
      </c>
      <c r="O180" s="82">
        <f t="shared" si="25"/>
        <v>-1</v>
      </c>
      <c r="P180" s="82">
        <f t="shared" si="26"/>
        <v>0</v>
      </c>
      <c r="Q180" s="64" t="str">
        <f t="shared" si="27"/>
        <v/>
      </c>
      <c r="R180" s="64" t="str">
        <f t="shared" si="28"/>
        <v/>
      </c>
      <c r="S180" s="51" t="str">
        <f t="shared" si="29"/>
        <v/>
      </c>
      <c r="T180" s="61"/>
      <c r="U180" s="61"/>
      <c r="V180" s="71"/>
      <c r="W180" s="71"/>
      <c r="X180" s="72"/>
      <c r="Y180" s="71"/>
    </row>
    <row r="181" spans="1:25" x14ac:dyDescent="0.3">
      <c r="A181" s="52"/>
      <c r="B181" s="52"/>
      <c r="C181" s="142"/>
      <c r="D181" s="51"/>
      <c r="E181" s="51"/>
      <c r="F181" s="51"/>
      <c r="G181" s="51"/>
      <c r="H181" s="51"/>
      <c r="I181" s="51"/>
      <c r="J181" s="81">
        <f t="shared" si="20"/>
        <v>-1</v>
      </c>
      <c r="K181" s="64">
        <f t="shared" si="21"/>
        <v>-1</v>
      </c>
      <c r="L181" s="64">
        <f t="shared" si="22"/>
        <v>-1</v>
      </c>
      <c r="M181" s="64">
        <f t="shared" si="23"/>
        <v>-1</v>
      </c>
      <c r="N181" s="64">
        <f t="shared" si="24"/>
        <v>-1</v>
      </c>
      <c r="O181" s="82">
        <f t="shared" si="25"/>
        <v>-1</v>
      </c>
      <c r="P181" s="82">
        <f t="shared" si="26"/>
        <v>0</v>
      </c>
      <c r="Q181" s="64" t="str">
        <f t="shared" si="27"/>
        <v/>
      </c>
      <c r="R181" s="64" t="str">
        <f t="shared" si="28"/>
        <v/>
      </c>
      <c r="S181" s="51" t="str">
        <f t="shared" si="29"/>
        <v/>
      </c>
      <c r="T181" s="61"/>
      <c r="U181" s="61"/>
      <c r="V181" s="71"/>
      <c r="W181" s="71"/>
      <c r="X181" s="72"/>
      <c r="Y181" s="71"/>
    </row>
    <row r="182" spans="1:25" x14ac:dyDescent="0.3">
      <c r="A182" s="52"/>
      <c r="B182" s="52"/>
      <c r="C182" s="142"/>
      <c r="D182" s="51"/>
      <c r="E182" s="51"/>
      <c r="F182" s="51"/>
      <c r="G182" s="51"/>
      <c r="H182" s="51"/>
      <c r="I182" s="51"/>
      <c r="J182" s="81">
        <f t="shared" si="20"/>
        <v>-1</v>
      </c>
      <c r="K182" s="64">
        <f t="shared" si="21"/>
        <v>-1</v>
      </c>
      <c r="L182" s="64">
        <f t="shared" si="22"/>
        <v>-1</v>
      </c>
      <c r="M182" s="64">
        <f t="shared" si="23"/>
        <v>-1</v>
      </c>
      <c r="N182" s="64">
        <f t="shared" si="24"/>
        <v>-1</v>
      </c>
      <c r="O182" s="82">
        <f t="shared" si="25"/>
        <v>-1</v>
      </c>
      <c r="P182" s="82">
        <f t="shared" si="26"/>
        <v>0</v>
      </c>
      <c r="Q182" s="64" t="str">
        <f t="shared" si="27"/>
        <v/>
      </c>
      <c r="R182" s="64" t="str">
        <f t="shared" si="28"/>
        <v/>
      </c>
      <c r="S182" s="51" t="str">
        <f t="shared" si="29"/>
        <v/>
      </c>
      <c r="T182" s="61"/>
      <c r="U182" s="61"/>
      <c r="V182" s="71"/>
      <c r="W182" s="71"/>
      <c r="X182" s="72"/>
      <c r="Y182" s="71"/>
    </row>
    <row r="183" spans="1:25" x14ac:dyDescent="0.3">
      <c r="A183" s="52"/>
      <c r="B183" s="52"/>
      <c r="C183" s="142"/>
      <c r="D183" s="51"/>
      <c r="E183" s="51"/>
      <c r="F183" s="51"/>
      <c r="G183" s="51"/>
      <c r="H183" s="51"/>
      <c r="I183" s="51"/>
      <c r="J183" s="81">
        <f t="shared" si="20"/>
        <v>-1</v>
      </c>
      <c r="K183" s="64">
        <f t="shared" si="21"/>
        <v>-1</v>
      </c>
      <c r="L183" s="64">
        <f t="shared" si="22"/>
        <v>-1</v>
      </c>
      <c r="M183" s="64">
        <f t="shared" si="23"/>
        <v>-1</v>
      </c>
      <c r="N183" s="64">
        <f t="shared" si="24"/>
        <v>-1</v>
      </c>
      <c r="O183" s="82">
        <f t="shared" si="25"/>
        <v>-1</v>
      </c>
      <c r="P183" s="82">
        <f t="shared" si="26"/>
        <v>0</v>
      </c>
      <c r="Q183" s="64" t="str">
        <f t="shared" si="27"/>
        <v/>
      </c>
      <c r="R183" s="64" t="str">
        <f t="shared" si="28"/>
        <v/>
      </c>
      <c r="S183" s="51" t="str">
        <f t="shared" si="29"/>
        <v/>
      </c>
      <c r="T183" s="61"/>
      <c r="U183" s="61"/>
      <c r="V183" s="71"/>
      <c r="W183" s="71"/>
      <c r="X183" s="72"/>
      <c r="Y183" s="71"/>
    </row>
    <row r="184" spans="1:25" x14ac:dyDescent="0.3">
      <c r="A184" s="52"/>
      <c r="B184" s="52"/>
      <c r="C184" s="142"/>
      <c r="D184" s="51"/>
      <c r="E184" s="51"/>
      <c r="F184" s="51"/>
      <c r="G184" s="51"/>
      <c r="H184" s="51"/>
      <c r="I184" s="51"/>
      <c r="J184" s="81">
        <f t="shared" si="20"/>
        <v>-1</v>
      </c>
      <c r="K184" s="64">
        <f t="shared" si="21"/>
        <v>-1</v>
      </c>
      <c r="L184" s="64">
        <f t="shared" si="22"/>
        <v>-1</v>
      </c>
      <c r="M184" s="64">
        <f t="shared" si="23"/>
        <v>-1</v>
      </c>
      <c r="N184" s="64">
        <f t="shared" si="24"/>
        <v>-1</v>
      </c>
      <c r="O184" s="82">
        <f t="shared" si="25"/>
        <v>-1</v>
      </c>
      <c r="P184" s="82">
        <f t="shared" si="26"/>
        <v>0</v>
      </c>
      <c r="Q184" s="64" t="str">
        <f t="shared" si="27"/>
        <v/>
      </c>
      <c r="R184" s="64" t="str">
        <f t="shared" si="28"/>
        <v/>
      </c>
      <c r="S184" s="51" t="str">
        <f t="shared" si="29"/>
        <v/>
      </c>
      <c r="T184" s="61"/>
      <c r="U184" s="61"/>
      <c r="V184" s="71"/>
      <c r="W184" s="71"/>
      <c r="X184" s="72"/>
      <c r="Y184" s="71"/>
    </row>
    <row r="185" spans="1:25" x14ac:dyDescent="0.3">
      <c r="A185" s="52"/>
      <c r="B185" s="52"/>
      <c r="C185" s="142"/>
      <c r="D185" s="51"/>
      <c r="E185" s="51"/>
      <c r="F185" s="51"/>
      <c r="G185" s="51"/>
      <c r="H185" s="51"/>
      <c r="I185" s="51"/>
      <c r="J185" s="81">
        <f t="shared" si="20"/>
        <v>-1</v>
      </c>
      <c r="K185" s="64">
        <f t="shared" si="21"/>
        <v>-1</v>
      </c>
      <c r="L185" s="64">
        <f t="shared" si="22"/>
        <v>-1</v>
      </c>
      <c r="M185" s="64">
        <f t="shared" si="23"/>
        <v>-1</v>
      </c>
      <c r="N185" s="64">
        <f t="shared" si="24"/>
        <v>-1</v>
      </c>
      <c r="O185" s="82">
        <f t="shared" si="25"/>
        <v>-1</v>
      </c>
      <c r="P185" s="82">
        <f t="shared" si="26"/>
        <v>0</v>
      </c>
      <c r="Q185" s="64" t="str">
        <f t="shared" si="27"/>
        <v/>
      </c>
      <c r="R185" s="64" t="str">
        <f t="shared" si="28"/>
        <v/>
      </c>
      <c r="S185" s="51" t="str">
        <f t="shared" si="29"/>
        <v/>
      </c>
      <c r="T185" s="61"/>
      <c r="U185" s="61"/>
      <c r="V185" s="71"/>
      <c r="W185" s="71"/>
      <c r="X185" s="72"/>
      <c r="Y185" s="71"/>
    </row>
    <row r="186" spans="1:25" x14ac:dyDescent="0.3">
      <c r="A186" s="52"/>
      <c r="B186" s="52"/>
      <c r="C186" s="142"/>
      <c r="D186" s="51"/>
      <c r="E186" s="51"/>
      <c r="F186" s="51"/>
      <c r="G186" s="51"/>
      <c r="H186" s="51"/>
      <c r="I186" s="51"/>
      <c r="J186" s="81">
        <f t="shared" si="20"/>
        <v>-1</v>
      </c>
      <c r="K186" s="64">
        <f t="shared" si="21"/>
        <v>-1</v>
      </c>
      <c r="L186" s="64">
        <f t="shared" si="22"/>
        <v>-1</v>
      </c>
      <c r="M186" s="64">
        <f t="shared" si="23"/>
        <v>-1</v>
      </c>
      <c r="N186" s="64">
        <f t="shared" si="24"/>
        <v>-1</v>
      </c>
      <c r="O186" s="82">
        <f t="shared" si="25"/>
        <v>-1</v>
      </c>
      <c r="P186" s="82">
        <f t="shared" si="26"/>
        <v>0</v>
      </c>
      <c r="Q186" s="64" t="str">
        <f t="shared" si="27"/>
        <v/>
      </c>
      <c r="R186" s="64" t="str">
        <f t="shared" si="28"/>
        <v/>
      </c>
      <c r="S186" s="51" t="str">
        <f t="shared" si="29"/>
        <v/>
      </c>
      <c r="T186" s="61"/>
      <c r="U186" s="61"/>
      <c r="V186" s="71"/>
      <c r="W186" s="71"/>
      <c r="X186" s="72"/>
      <c r="Y186" s="71"/>
    </row>
    <row r="187" spans="1:25" x14ac:dyDescent="0.3">
      <c r="A187" s="52"/>
      <c r="B187" s="52"/>
      <c r="C187" s="142"/>
      <c r="D187" s="51"/>
      <c r="E187" s="51"/>
      <c r="F187" s="51"/>
      <c r="G187" s="51"/>
      <c r="H187" s="51"/>
      <c r="I187" s="51"/>
      <c r="J187" s="81">
        <f t="shared" si="20"/>
        <v>-1</v>
      </c>
      <c r="K187" s="64">
        <f t="shared" si="21"/>
        <v>-1</v>
      </c>
      <c r="L187" s="64">
        <f t="shared" si="22"/>
        <v>-1</v>
      </c>
      <c r="M187" s="64">
        <f t="shared" si="23"/>
        <v>-1</v>
      </c>
      <c r="N187" s="64">
        <f t="shared" si="24"/>
        <v>-1</v>
      </c>
      <c r="O187" s="82">
        <f t="shared" si="25"/>
        <v>-1</v>
      </c>
      <c r="P187" s="82">
        <f t="shared" si="26"/>
        <v>0</v>
      </c>
      <c r="Q187" s="64" t="str">
        <f t="shared" si="27"/>
        <v/>
      </c>
      <c r="R187" s="64" t="str">
        <f t="shared" si="28"/>
        <v/>
      </c>
      <c r="S187" s="51" t="str">
        <f t="shared" si="29"/>
        <v/>
      </c>
      <c r="T187" s="61"/>
      <c r="U187" s="61"/>
      <c r="V187" s="71"/>
      <c r="W187" s="71"/>
      <c r="X187" s="72"/>
      <c r="Y187" s="71"/>
    </row>
    <row r="188" spans="1:25" x14ac:dyDescent="0.3">
      <c r="A188" s="52"/>
      <c r="B188" s="52"/>
      <c r="C188" s="142"/>
      <c r="D188" s="51"/>
      <c r="E188" s="51"/>
      <c r="F188" s="51"/>
      <c r="G188" s="51"/>
      <c r="H188" s="51"/>
      <c r="I188" s="51"/>
      <c r="J188" s="81">
        <f t="shared" si="20"/>
        <v>-1</v>
      </c>
      <c r="K188" s="64">
        <f t="shared" si="21"/>
        <v>-1</v>
      </c>
      <c r="L188" s="64">
        <f t="shared" si="22"/>
        <v>-1</v>
      </c>
      <c r="M188" s="64">
        <f t="shared" si="23"/>
        <v>-1</v>
      </c>
      <c r="N188" s="64">
        <f t="shared" si="24"/>
        <v>-1</v>
      </c>
      <c r="O188" s="82">
        <f t="shared" si="25"/>
        <v>-1</v>
      </c>
      <c r="P188" s="82">
        <f t="shared" si="26"/>
        <v>0</v>
      </c>
      <c r="Q188" s="64" t="str">
        <f t="shared" si="27"/>
        <v/>
      </c>
      <c r="R188" s="64" t="str">
        <f t="shared" si="28"/>
        <v/>
      </c>
      <c r="S188" s="51" t="str">
        <f t="shared" si="29"/>
        <v/>
      </c>
      <c r="T188" s="61"/>
      <c r="U188" s="61"/>
      <c r="V188" s="71"/>
      <c r="W188" s="71"/>
      <c r="X188" s="72"/>
      <c r="Y188" s="71"/>
    </row>
    <row r="189" spans="1:25" x14ac:dyDescent="0.3">
      <c r="A189" s="52"/>
      <c r="B189" s="52"/>
      <c r="C189" s="142"/>
      <c r="D189" s="51"/>
      <c r="E189" s="51"/>
      <c r="F189" s="51"/>
      <c r="G189" s="51"/>
      <c r="H189" s="51"/>
      <c r="I189" s="51"/>
      <c r="J189" s="81">
        <f t="shared" si="20"/>
        <v>-1</v>
      </c>
      <c r="K189" s="64">
        <f t="shared" si="21"/>
        <v>-1</v>
      </c>
      <c r="L189" s="64">
        <f t="shared" si="22"/>
        <v>-1</v>
      </c>
      <c r="M189" s="64">
        <f t="shared" si="23"/>
        <v>-1</v>
      </c>
      <c r="N189" s="64">
        <f t="shared" si="24"/>
        <v>-1</v>
      </c>
      <c r="O189" s="82">
        <f t="shared" si="25"/>
        <v>-1</v>
      </c>
      <c r="P189" s="82">
        <f t="shared" si="26"/>
        <v>0</v>
      </c>
      <c r="Q189" s="64" t="str">
        <f t="shared" si="27"/>
        <v/>
      </c>
      <c r="R189" s="64" t="str">
        <f t="shared" si="28"/>
        <v/>
      </c>
      <c r="S189" s="51" t="str">
        <f t="shared" si="29"/>
        <v/>
      </c>
      <c r="T189" s="61"/>
      <c r="U189" s="61"/>
      <c r="V189" s="71"/>
      <c r="W189" s="71"/>
      <c r="X189" s="72"/>
      <c r="Y189" s="71"/>
    </row>
    <row r="190" spans="1:25" x14ac:dyDescent="0.3">
      <c r="A190" s="52"/>
      <c r="B190" s="52"/>
      <c r="C190" s="142"/>
      <c r="D190" s="51"/>
      <c r="E190" s="51"/>
      <c r="F190" s="51"/>
      <c r="G190" s="51"/>
      <c r="H190" s="51"/>
      <c r="I190" s="51"/>
      <c r="J190" s="81">
        <f t="shared" si="20"/>
        <v>-1</v>
      </c>
      <c r="K190" s="64">
        <f t="shared" si="21"/>
        <v>-1</v>
      </c>
      <c r="L190" s="64">
        <f t="shared" si="22"/>
        <v>-1</v>
      </c>
      <c r="M190" s="64">
        <f t="shared" si="23"/>
        <v>-1</v>
      </c>
      <c r="N190" s="64">
        <f t="shared" si="24"/>
        <v>-1</v>
      </c>
      <c r="O190" s="82">
        <f t="shared" si="25"/>
        <v>-1</v>
      </c>
      <c r="P190" s="82">
        <f t="shared" si="26"/>
        <v>0</v>
      </c>
      <c r="Q190" s="64" t="str">
        <f t="shared" si="27"/>
        <v/>
      </c>
      <c r="R190" s="64" t="str">
        <f t="shared" si="28"/>
        <v/>
      </c>
      <c r="S190" s="51" t="str">
        <f t="shared" si="29"/>
        <v/>
      </c>
      <c r="T190" s="61"/>
      <c r="U190" s="61"/>
      <c r="V190" s="71"/>
      <c r="W190" s="71"/>
      <c r="X190" s="72"/>
      <c r="Y190" s="71"/>
    </row>
    <row r="191" spans="1:25" x14ac:dyDescent="0.3">
      <c r="A191" s="52"/>
      <c r="B191" s="52"/>
      <c r="C191" s="142"/>
      <c r="D191" s="51"/>
      <c r="E191" s="51"/>
      <c r="F191" s="51"/>
      <c r="G191" s="51"/>
      <c r="H191" s="51"/>
      <c r="I191" s="51"/>
      <c r="J191" s="81">
        <f t="shared" si="20"/>
        <v>-1</v>
      </c>
      <c r="K191" s="64">
        <f t="shared" si="21"/>
        <v>-1</v>
      </c>
      <c r="L191" s="64">
        <f t="shared" si="22"/>
        <v>-1</v>
      </c>
      <c r="M191" s="64">
        <f t="shared" si="23"/>
        <v>-1</v>
      </c>
      <c r="N191" s="64">
        <f t="shared" si="24"/>
        <v>-1</v>
      </c>
      <c r="O191" s="82">
        <f t="shared" si="25"/>
        <v>-1</v>
      </c>
      <c r="P191" s="82">
        <f t="shared" si="26"/>
        <v>0</v>
      </c>
      <c r="Q191" s="64" t="str">
        <f t="shared" si="27"/>
        <v/>
      </c>
      <c r="R191" s="64" t="str">
        <f t="shared" si="28"/>
        <v/>
      </c>
      <c r="S191" s="51" t="str">
        <f t="shared" si="29"/>
        <v/>
      </c>
      <c r="T191" s="61"/>
      <c r="U191" s="61"/>
      <c r="V191" s="71"/>
      <c r="W191" s="71"/>
      <c r="X191" s="72"/>
      <c r="Y191" s="71"/>
    </row>
    <row r="192" spans="1:25" x14ac:dyDescent="0.3">
      <c r="A192" s="52"/>
      <c r="B192" s="52"/>
      <c r="C192" s="142"/>
      <c r="D192" s="51"/>
      <c r="E192" s="51"/>
      <c r="F192" s="51"/>
      <c r="G192" s="51"/>
      <c r="H192" s="51"/>
      <c r="I192" s="51"/>
      <c r="J192" s="81">
        <f t="shared" si="20"/>
        <v>-1</v>
      </c>
      <c r="K192" s="64">
        <f t="shared" si="21"/>
        <v>-1</v>
      </c>
      <c r="L192" s="64">
        <f t="shared" si="22"/>
        <v>-1</v>
      </c>
      <c r="M192" s="64">
        <f t="shared" si="23"/>
        <v>-1</v>
      </c>
      <c r="N192" s="64">
        <f t="shared" si="24"/>
        <v>-1</v>
      </c>
      <c r="O192" s="82">
        <f t="shared" si="25"/>
        <v>-1</v>
      </c>
      <c r="P192" s="82">
        <f t="shared" si="26"/>
        <v>0</v>
      </c>
      <c r="Q192" s="64" t="str">
        <f t="shared" si="27"/>
        <v/>
      </c>
      <c r="R192" s="64" t="str">
        <f t="shared" si="28"/>
        <v/>
      </c>
      <c r="S192" s="51" t="str">
        <f t="shared" si="29"/>
        <v/>
      </c>
      <c r="T192" s="61"/>
      <c r="U192" s="61"/>
      <c r="V192" s="71"/>
      <c r="W192" s="71"/>
      <c r="X192" s="72"/>
      <c r="Y192" s="71"/>
    </row>
    <row r="193" spans="1:25" x14ac:dyDescent="0.3">
      <c r="A193" s="52"/>
      <c r="B193" s="52"/>
      <c r="C193" s="142"/>
      <c r="D193" s="51"/>
      <c r="E193" s="51"/>
      <c r="F193" s="51"/>
      <c r="G193" s="51"/>
      <c r="H193" s="51"/>
      <c r="I193" s="51"/>
      <c r="J193" s="81">
        <f t="shared" si="20"/>
        <v>-1</v>
      </c>
      <c r="K193" s="64">
        <f t="shared" si="21"/>
        <v>-1</v>
      </c>
      <c r="L193" s="64">
        <f t="shared" si="22"/>
        <v>-1</v>
      </c>
      <c r="M193" s="64">
        <f t="shared" si="23"/>
        <v>-1</v>
      </c>
      <c r="N193" s="64">
        <f t="shared" si="24"/>
        <v>-1</v>
      </c>
      <c r="O193" s="82">
        <f t="shared" si="25"/>
        <v>-1</v>
      </c>
      <c r="P193" s="82">
        <f t="shared" si="26"/>
        <v>0</v>
      </c>
      <c r="Q193" s="64" t="str">
        <f t="shared" si="27"/>
        <v/>
      </c>
      <c r="R193" s="64" t="str">
        <f t="shared" si="28"/>
        <v/>
      </c>
      <c r="S193" s="51" t="str">
        <f t="shared" si="29"/>
        <v/>
      </c>
      <c r="T193" s="61"/>
      <c r="U193" s="61"/>
      <c r="V193" s="71"/>
      <c r="W193" s="71"/>
      <c r="X193" s="72"/>
      <c r="Y193" s="71"/>
    </row>
    <row r="194" spans="1:25" x14ac:dyDescent="0.3">
      <c r="A194" s="52"/>
      <c r="B194" s="52"/>
      <c r="C194" s="142"/>
      <c r="D194" s="51"/>
      <c r="E194" s="51"/>
      <c r="F194" s="51"/>
      <c r="G194" s="51"/>
      <c r="H194" s="51"/>
      <c r="I194" s="51"/>
      <c r="J194" s="81">
        <f t="shared" si="20"/>
        <v>-1</v>
      </c>
      <c r="K194" s="64">
        <f t="shared" si="21"/>
        <v>-1</v>
      </c>
      <c r="L194" s="64">
        <f t="shared" si="22"/>
        <v>-1</v>
      </c>
      <c r="M194" s="64">
        <f t="shared" si="23"/>
        <v>-1</v>
      </c>
      <c r="N194" s="64">
        <f t="shared" si="24"/>
        <v>-1</v>
      </c>
      <c r="O194" s="82">
        <f t="shared" si="25"/>
        <v>-1</v>
      </c>
      <c r="P194" s="82">
        <f t="shared" si="26"/>
        <v>0</v>
      </c>
      <c r="Q194" s="64" t="str">
        <f t="shared" si="27"/>
        <v/>
      </c>
      <c r="R194" s="64" t="str">
        <f t="shared" si="28"/>
        <v/>
      </c>
      <c r="S194" s="51" t="str">
        <f t="shared" si="29"/>
        <v/>
      </c>
      <c r="T194" s="61"/>
      <c r="U194" s="61"/>
      <c r="V194" s="71"/>
      <c r="W194" s="71"/>
      <c r="X194" s="72"/>
      <c r="Y194" s="71"/>
    </row>
    <row r="195" spans="1:25" x14ac:dyDescent="0.3">
      <c r="A195" s="52"/>
      <c r="B195" s="52"/>
      <c r="C195" s="142"/>
      <c r="D195" s="51"/>
      <c r="E195" s="51"/>
      <c r="F195" s="51"/>
      <c r="G195" s="51"/>
      <c r="H195" s="51"/>
      <c r="I195" s="51"/>
      <c r="J195" s="81">
        <f t="shared" si="20"/>
        <v>-1</v>
      </c>
      <c r="K195" s="64">
        <f t="shared" si="21"/>
        <v>-1</v>
      </c>
      <c r="L195" s="64">
        <f t="shared" si="22"/>
        <v>-1</v>
      </c>
      <c r="M195" s="64">
        <f t="shared" si="23"/>
        <v>-1</v>
      </c>
      <c r="N195" s="64">
        <f t="shared" si="24"/>
        <v>-1</v>
      </c>
      <c r="O195" s="82">
        <f t="shared" si="25"/>
        <v>-1</v>
      </c>
      <c r="P195" s="82">
        <f t="shared" si="26"/>
        <v>0</v>
      </c>
      <c r="Q195" s="64" t="str">
        <f t="shared" si="27"/>
        <v/>
      </c>
      <c r="R195" s="64" t="str">
        <f t="shared" si="28"/>
        <v/>
      </c>
      <c r="S195" s="51" t="str">
        <f t="shared" si="29"/>
        <v/>
      </c>
      <c r="T195" s="61"/>
      <c r="U195" s="61"/>
      <c r="V195" s="71"/>
      <c r="W195" s="71"/>
      <c r="X195" s="72"/>
      <c r="Y195" s="71"/>
    </row>
    <row r="196" spans="1:25" x14ac:dyDescent="0.3">
      <c r="A196" s="52"/>
      <c r="B196" s="52"/>
      <c r="C196" s="142"/>
      <c r="D196" s="51"/>
      <c r="E196" s="51"/>
      <c r="F196" s="51"/>
      <c r="G196" s="51"/>
      <c r="H196" s="51"/>
      <c r="I196" s="51"/>
      <c r="J196" s="81">
        <f t="shared" si="20"/>
        <v>-1</v>
      </c>
      <c r="K196" s="64">
        <f t="shared" si="21"/>
        <v>-1</v>
      </c>
      <c r="L196" s="64">
        <f t="shared" si="22"/>
        <v>-1</v>
      </c>
      <c r="M196" s="64">
        <f t="shared" si="23"/>
        <v>-1</v>
      </c>
      <c r="N196" s="64">
        <f t="shared" si="24"/>
        <v>-1</v>
      </c>
      <c r="O196" s="82">
        <f t="shared" si="25"/>
        <v>-1</v>
      </c>
      <c r="P196" s="82">
        <f t="shared" si="26"/>
        <v>0</v>
      </c>
      <c r="Q196" s="64" t="str">
        <f t="shared" si="27"/>
        <v/>
      </c>
      <c r="R196" s="64" t="str">
        <f t="shared" si="28"/>
        <v/>
      </c>
      <c r="S196" s="51" t="str">
        <f t="shared" si="29"/>
        <v/>
      </c>
      <c r="T196" s="61"/>
      <c r="U196" s="61"/>
      <c r="V196" s="71"/>
      <c r="W196" s="71"/>
      <c r="X196" s="72"/>
      <c r="Y196" s="71"/>
    </row>
    <row r="197" spans="1:25" x14ac:dyDescent="0.3">
      <c r="A197" s="52"/>
      <c r="B197" s="52"/>
      <c r="C197" s="142"/>
      <c r="D197" s="51"/>
      <c r="E197" s="51"/>
      <c r="F197" s="51"/>
      <c r="G197" s="51"/>
      <c r="H197" s="51"/>
      <c r="I197" s="51"/>
      <c r="J197" s="81">
        <f t="shared" si="20"/>
        <v>-1</v>
      </c>
      <c r="K197" s="64">
        <f t="shared" si="21"/>
        <v>-1</v>
      </c>
      <c r="L197" s="64">
        <f t="shared" si="22"/>
        <v>-1</v>
      </c>
      <c r="M197" s="64">
        <f t="shared" si="23"/>
        <v>-1</v>
      </c>
      <c r="N197" s="64">
        <f t="shared" si="24"/>
        <v>-1</v>
      </c>
      <c r="O197" s="82">
        <f t="shared" si="25"/>
        <v>-1</v>
      </c>
      <c r="P197" s="82">
        <f t="shared" si="26"/>
        <v>0</v>
      </c>
      <c r="Q197" s="64" t="str">
        <f t="shared" si="27"/>
        <v/>
      </c>
      <c r="R197" s="64" t="str">
        <f t="shared" si="28"/>
        <v/>
      </c>
      <c r="S197" s="51" t="str">
        <f t="shared" si="29"/>
        <v/>
      </c>
      <c r="T197" s="61"/>
      <c r="U197" s="61"/>
      <c r="V197" s="71"/>
      <c r="W197" s="71"/>
      <c r="X197" s="72"/>
      <c r="Y197" s="71"/>
    </row>
    <row r="198" spans="1:25" x14ac:dyDescent="0.3">
      <c r="A198" s="52"/>
      <c r="B198" s="52"/>
      <c r="C198" s="142"/>
      <c r="D198" s="51"/>
      <c r="E198" s="51"/>
      <c r="F198" s="51"/>
      <c r="G198" s="51"/>
      <c r="H198" s="51"/>
      <c r="I198" s="51"/>
      <c r="J198" s="81">
        <f t="shared" si="20"/>
        <v>-1</v>
      </c>
      <c r="K198" s="64">
        <f t="shared" si="21"/>
        <v>-1</v>
      </c>
      <c r="L198" s="64">
        <f t="shared" si="22"/>
        <v>-1</v>
      </c>
      <c r="M198" s="64">
        <f t="shared" si="23"/>
        <v>-1</v>
      </c>
      <c r="N198" s="64">
        <f t="shared" si="24"/>
        <v>-1</v>
      </c>
      <c r="O198" s="82">
        <f t="shared" si="25"/>
        <v>-1</v>
      </c>
      <c r="P198" s="82">
        <f t="shared" si="26"/>
        <v>0</v>
      </c>
      <c r="Q198" s="64" t="str">
        <f t="shared" si="27"/>
        <v/>
      </c>
      <c r="R198" s="64" t="str">
        <f t="shared" si="28"/>
        <v/>
      </c>
      <c r="S198" s="51" t="str">
        <f t="shared" si="29"/>
        <v/>
      </c>
      <c r="T198" s="61"/>
      <c r="U198" s="61"/>
      <c r="V198" s="71"/>
      <c r="W198" s="71"/>
      <c r="X198" s="72"/>
      <c r="Y198" s="71"/>
    </row>
    <row r="199" spans="1:25" x14ac:dyDescent="0.3">
      <c r="A199" s="52"/>
      <c r="B199" s="52"/>
      <c r="C199" s="142"/>
      <c r="D199" s="51"/>
      <c r="E199" s="51"/>
      <c r="F199" s="51"/>
      <c r="G199" s="51"/>
      <c r="H199" s="51"/>
      <c r="I199" s="51"/>
      <c r="J199" s="81">
        <f t="shared" si="20"/>
        <v>-1</v>
      </c>
      <c r="K199" s="64">
        <f t="shared" si="21"/>
        <v>-1</v>
      </c>
      <c r="L199" s="64">
        <f t="shared" si="22"/>
        <v>-1</v>
      </c>
      <c r="M199" s="64">
        <f t="shared" si="23"/>
        <v>-1</v>
      </c>
      <c r="N199" s="64">
        <f t="shared" si="24"/>
        <v>-1</v>
      </c>
      <c r="O199" s="82">
        <f t="shared" si="25"/>
        <v>-1</v>
      </c>
      <c r="P199" s="82">
        <f t="shared" si="26"/>
        <v>0</v>
      </c>
      <c r="Q199" s="64" t="str">
        <f t="shared" si="27"/>
        <v/>
      </c>
      <c r="R199" s="64" t="str">
        <f t="shared" si="28"/>
        <v/>
      </c>
      <c r="S199" s="51" t="str">
        <f t="shared" si="29"/>
        <v/>
      </c>
      <c r="T199" s="61"/>
      <c r="U199" s="61"/>
      <c r="V199" s="71"/>
      <c r="W199" s="71"/>
      <c r="X199" s="72"/>
      <c r="Y199" s="71"/>
    </row>
    <row r="200" spans="1:25" x14ac:dyDescent="0.3">
      <c r="A200" s="52"/>
      <c r="B200" s="52"/>
      <c r="C200" s="142"/>
      <c r="D200" s="51"/>
      <c r="E200" s="51"/>
      <c r="F200" s="51"/>
      <c r="G200" s="51"/>
      <c r="H200" s="51"/>
      <c r="I200" s="51"/>
      <c r="J200" s="81">
        <f t="shared" ref="J200:J201" si="30">6+($D200-1)*14/2</f>
        <v>-1</v>
      </c>
      <c r="K200" s="64">
        <f t="shared" ref="K200:K201" si="31">6+($E200-1)*14/2</f>
        <v>-1</v>
      </c>
      <c r="L200" s="64">
        <f t="shared" ref="L200:L201" si="32">6+($F200-1)*14/2</f>
        <v>-1</v>
      </c>
      <c r="M200" s="64">
        <f t="shared" ref="M200:M201" si="33">6+($G200-1)*14/2</f>
        <v>-1</v>
      </c>
      <c r="N200" s="64">
        <f t="shared" ref="N200:N201" si="34">6+($H200-1)*14/2</f>
        <v>-1</v>
      </c>
      <c r="O200" s="82">
        <f t="shared" ref="O200:O201" si="35">(SUMPRODUCT($J200:$N200,$D$5:$H$5) / SUM($D$5:$H$5))</f>
        <v>-1</v>
      </c>
      <c r="P200" s="82">
        <f t="shared" ref="P200:P201" si="36">I200*(20/3)</f>
        <v>0</v>
      </c>
      <c r="Q200" s="64" t="str">
        <f t="shared" ref="Q200:Q201" si="37">IF($O200&lt;6, "", IF($O200&lt;=10.67, "3", IF(AND($O200&gt;=10.68, $O200&lt;=15.33), "2", "1")))</f>
        <v/>
      </c>
      <c r="R200" s="64" t="str">
        <f t="shared" ref="R200:R201" si="38">IF($P200&lt;6, "", IF($P200&lt;=10.67, "C", IF(AND($P200&gt;=10.68, $P200&lt;=15.33), "B", "A")))</f>
        <v/>
      </c>
      <c r="S200" s="51" t="str">
        <f t="shared" ref="S200:S201" si="39">$R200&amp;$Q200</f>
        <v/>
      </c>
      <c r="T200" s="61"/>
      <c r="U200" s="61"/>
      <c r="V200" s="71"/>
      <c r="W200" s="71"/>
      <c r="X200" s="72"/>
      <c r="Y200" s="71"/>
    </row>
    <row r="201" spans="1:25" x14ac:dyDescent="0.3">
      <c r="A201" s="52"/>
      <c r="B201" s="52"/>
      <c r="C201" s="142"/>
      <c r="D201" s="51"/>
      <c r="E201" s="51"/>
      <c r="F201" s="51"/>
      <c r="G201" s="51"/>
      <c r="H201" s="51"/>
      <c r="I201" s="51"/>
      <c r="J201" s="81">
        <f t="shared" si="30"/>
        <v>-1</v>
      </c>
      <c r="K201" s="64">
        <f t="shared" si="31"/>
        <v>-1</v>
      </c>
      <c r="L201" s="64">
        <f t="shared" si="32"/>
        <v>-1</v>
      </c>
      <c r="M201" s="64">
        <f t="shared" si="33"/>
        <v>-1</v>
      </c>
      <c r="N201" s="64">
        <f t="shared" si="34"/>
        <v>-1</v>
      </c>
      <c r="O201" s="82">
        <f t="shared" si="35"/>
        <v>-1</v>
      </c>
      <c r="P201" s="82">
        <f t="shared" si="36"/>
        <v>0</v>
      </c>
      <c r="Q201" s="64" t="str">
        <f t="shared" si="37"/>
        <v/>
      </c>
      <c r="R201" s="64" t="str">
        <f t="shared" si="38"/>
        <v/>
      </c>
      <c r="S201" s="51" t="str">
        <f t="shared" si="39"/>
        <v/>
      </c>
      <c r="T201" s="61"/>
      <c r="U201" s="61"/>
      <c r="V201" s="71"/>
      <c r="W201" s="71"/>
      <c r="X201" s="72"/>
      <c r="Y201" s="71"/>
    </row>
  </sheetData>
  <sheetProtection algorithmName="SHA-512" hashValue="T1ipI8xd2+lyX9x33vZBXJoumf4lgANKhDEu9lGhnL+CWsZksVYF4YXzRqTmsMMFpsZI5RdJmGb7lJn5ZAPbCA==" saltValue="suEIyW7+omUFjowUN1xLMQ==" spinCount="100000" sheet="1" objects="1" scenarios="1" selectLockedCells="1" sort="0" autoFilter="0"/>
  <autoFilter ref="A6:AX6" xr:uid="{8DA8E74F-FE9B-4500-9863-2EA9A9B2117E}"/>
  <mergeCells count="2">
    <mergeCell ref="D4:H4"/>
    <mergeCell ref="A2:D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4B3B3F-1953-4FCE-99D4-F74B0A8C5479}">
          <x14:formula1>
            <xm:f>Paramètres!$A$3:$A$5</xm:f>
          </x14:formula1>
          <xm:sqref>I107:I201 D7:I106</xm:sqref>
        </x14:dataValidation>
        <x14:dataValidation type="list" allowBlank="1" showInputMessage="1" showErrorMessage="1" xr:uid="{9015C41C-331E-42C1-AD27-25794EC60371}">
          <x14:formula1>
            <xm:f>Paramètres!$A$8:$A$9</xm:f>
          </x14:formula1>
          <xm:sqref>U7:U201</xm:sqref>
        </x14:dataValidation>
        <x14:dataValidation type="list" allowBlank="1" showInputMessage="1" showErrorMessage="1" xr:uid="{A823741A-5E0B-4EA4-B3F5-D118C5256A26}">
          <x14:formula1>
            <xm:f>Paramètres!$A$12:$A$14</xm:f>
          </x14:formula1>
          <xm:sqref>C7:C201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3AFE-FEC1-45F5-A8C9-215E577067F9}">
  <sheetPr>
    <tabColor theme="4" tint="0.39997558519241921"/>
    <pageSetUpPr fitToPage="1"/>
  </sheetPr>
  <dimension ref="A1:XFC32"/>
  <sheetViews>
    <sheetView showGridLines="0" workbookViewId="0">
      <selection activeCell="B2" sqref="B2:C2"/>
    </sheetView>
  </sheetViews>
  <sheetFormatPr baseColWidth="10" defaultColWidth="0" defaultRowHeight="14" zeroHeight="1" x14ac:dyDescent="0.3"/>
  <cols>
    <col min="1" max="1" width="1.26953125" style="5" customWidth="1"/>
    <col min="2" max="2" width="15.26953125" style="5" customWidth="1"/>
    <col min="3" max="3" width="73.81640625" style="5" customWidth="1"/>
    <col min="4" max="4" width="10.26953125" style="5" customWidth="1"/>
    <col min="5" max="5" width="31" style="5" bestFit="1" customWidth="1"/>
    <col min="6" max="8" width="10.26953125" style="5" customWidth="1"/>
    <col min="9" max="9" width="1.26953125" style="5" customWidth="1"/>
    <col min="10" max="16" width="10.26953125" style="5" hidden="1"/>
    <col min="17" max="16383" width="9.1796875" style="5" hidden="1"/>
    <col min="16384" max="16384" width="14.7265625" style="5" hidden="1"/>
  </cols>
  <sheetData>
    <row r="1" spans="1:16" ht="5.25" customHeight="1" x14ac:dyDescent="0.3">
      <c r="A1" s="4"/>
      <c r="B1" s="4"/>
      <c r="C1" s="4"/>
      <c r="D1" s="4"/>
      <c r="E1" s="4"/>
      <c r="F1" s="4"/>
      <c r="G1" s="4"/>
      <c r="H1" s="4"/>
      <c r="I1" s="4"/>
    </row>
    <row r="2" spans="1:16" s="3" customFormat="1" ht="20.149999999999999" customHeight="1" x14ac:dyDescent="0.35">
      <c r="A2" s="84"/>
      <c r="B2" s="114" t="s">
        <v>36</v>
      </c>
      <c r="C2" s="114"/>
      <c r="D2" s="85"/>
      <c r="E2" s="85"/>
      <c r="F2" s="85"/>
      <c r="G2" s="85"/>
      <c r="H2" s="85"/>
      <c r="I2" s="85"/>
      <c r="J2" s="2"/>
      <c r="K2" s="2"/>
      <c r="L2" s="2"/>
      <c r="M2" s="2"/>
      <c r="N2" s="2"/>
      <c r="O2" s="2"/>
      <c r="P2" s="2"/>
    </row>
    <row r="3" spans="1:16" x14ac:dyDescent="0.3">
      <c r="A3" s="4"/>
      <c r="B3" s="4"/>
      <c r="C3" s="4"/>
      <c r="D3" s="4"/>
      <c r="E3" s="4"/>
      <c r="F3" s="4"/>
      <c r="G3" s="4"/>
      <c r="H3" s="4"/>
      <c r="I3" s="4"/>
    </row>
    <row r="4" spans="1:16" x14ac:dyDescent="0.3">
      <c r="A4" s="4"/>
      <c r="B4" s="4"/>
      <c r="C4" s="44"/>
      <c r="D4" s="4"/>
      <c r="E4" s="4"/>
      <c r="F4" s="115" t="s">
        <v>15</v>
      </c>
      <c r="G4" s="116"/>
      <c r="H4" s="117"/>
      <c r="I4" s="4"/>
    </row>
    <row r="5" spans="1:16" x14ac:dyDescent="0.3">
      <c r="A5" s="4"/>
      <c r="B5" s="4"/>
      <c r="C5" s="4"/>
      <c r="D5" s="4"/>
      <c r="E5" s="46" t="s">
        <v>11</v>
      </c>
      <c r="F5" s="75">
        <v>1</v>
      </c>
      <c r="G5" s="76">
        <v>2</v>
      </c>
      <c r="H5" s="77">
        <v>3</v>
      </c>
      <c r="I5" s="4"/>
    </row>
    <row r="6" spans="1:16" ht="25" x14ac:dyDescent="0.3">
      <c r="A6" s="4"/>
      <c r="B6" s="4"/>
      <c r="C6" s="4"/>
      <c r="D6" s="4"/>
      <c r="E6" s="78" t="s">
        <v>17</v>
      </c>
      <c r="F6" s="47">
        <f>COUNTIF('Base de données Encadrants'!$D$7:$D$201,$F$5)</f>
        <v>0</v>
      </c>
      <c r="G6" s="47">
        <f>COUNTIF('Base de données Encadrants'!$D$7:$D$201,$G$5)</f>
        <v>0</v>
      </c>
      <c r="H6" s="47">
        <f>COUNTIF('Base de données Encadrants'!$D$7:$D$201,$H$5)</f>
        <v>0</v>
      </c>
      <c r="I6" s="4"/>
    </row>
    <row r="7" spans="1:16" x14ac:dyDescent="0.3">
      <c r="A7" s="4"/>
      <c r="B7" s="4"/>
      <c r="C7" s="4"/>
      <c r="D7" s="4"/>
      <c r="E7" s="78" t="s">
        <v>16</v>
      </c>
      <c r="F7" s="47">
        <f>COUNTIF('Base de données Encadrants'!$E$7:$E$201,$F$5)</f>
        <v>0</v>
      </c>
      <c r="G7" s="47">
        <f>COUNTIF('Base de données Encadrants'!$E$7:$E$201,$G$5)</f>
        <v>0</v>
      </c>
      <c r="H7" s="47">
        <f>COUNTIF('Base de données Encadrants'!$E$7:$E$201,$H$5)</f>
        <v>0</v>
      </c>
      <c r="I7" s="4"/>
    </row>
    <row r="8" spans="1:16" x14ac:dyDescent="0.3">
      <c r="A8" s="4"/>
      <c r="B8" s="4"/>
      <c r="C8" s="4"/>
      <c r="D8" s="4"/>
      <c r="E8" s="78" t="s">
        <v>14</v>
      </c>
      <c r="F8" s="47">
        <f>COUNTIF('Base de données Encadrants'!$F$7:$F$201,$F$5)</f>
        <v>0</v>
      </c>
      <c r="G8" s="47">
        <f>COUNTIF('Base de données Encadrants'!$F$7:$F$201,$G$5)</f>
        <v>0</v>
      </c>
      <c r="H8" s="47">
        <f>COUNTIF('Base de données Encadrants'!$F$7:$F$201,$H$5)</f>
        <v>0</v>
      </c>
      <c r="I8" s="4"/>
    </row>
    <row r="9" spans="1:16" x14ac:dyDescent="0.3">
      <c r="A9" s="4"/>
      <c r="B9" s="4"/>
      <c r="C9" s="4"/>
      <c r="D9" s="4"/>
      <c r="E9" s="78" t="s">
        <v>12</v>
      </c>
      <c r="F9" s="47">
        <f>COUNTIF('Base de données Encadrants'!$G$7:$G$201,$F$5)</f>
        <v>0</v>
      </c>
      <c r="G9" s="47">
        <f>COUNTIF('Base de données Encadrants'!$G$7:$G$201,$G$5)</f>
        <v>0</v>
      </c>
      <c r="H9" s="47">
        <f>COUNTIF('Base de données Encadrants'!$G$7:$G$201,$H$5)</f>
        <v>0</v>
      </c>
      <c r="I9" s="4"/>
    </row>
    <row r="10" spans="1:16" x14ac:dyDescent="0.3">
      <c r="A10" s="4"/>
      <c r="B10" s="4"/>
      <c r="C10" s="4"/>
      <c r="D10" s="4"/>
      <c r="E10" s="78" t="s">
        <v>13</v>
      </c>
      <c r="F10" s="47">
        <f>COUNTIF('Base de données Encadrants'!$H$7:$H$201,$F$5)</f>
        <v>0</v>
      </c>
      <c r="G10" s="47">
        <f>COUNTIF('Base de données Encadrants'!$H$7:$H$201,$G$5)</f>
        <v>0</v>
      </c>
      <c r="H10" s="47">
        <f>COUNTIF('Base de données Encadrants'!$H$7:$H$201,$H$5)</f>
        <v>0</v>
      </c>
      <c r="I10" s="4"/>
    </row>
    <row r="11" spans="1:16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6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6" x14ac:dyDescent="0.3">
      <c r="A13" s="4"/>
      <c r="B13" s="4"/>
      <c r="C13" s="4"/>
      <c r="D13" s="4"/>
      <c r="E13" s="44"/>
      <c r="F13" s="4"/>
      <c r="G13" s="4"/>
      <c r="H13" s="4"/>
      <c r="I13" s="4"/>
    </row>
    <row r="14" spans="1:16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16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16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14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14" x14ac:dyDescent="0.3">
      <c r="A18" s="4"/>
      <c r="B18" s="4"/>
      <c r="C18" s="4"/>
      <c r="D18" s="4"/>
      <c r="E18" s="4"/>
      <c r="F18" s="4"/>
      <c r="G18" s="4"/>
      <c r="H18" s="4"/>
      <c r="I18" s="4"/>
    </row>
    <row r="19" spans="1:14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14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14" x14ac:dyDescent="0.3">
      <c r="A21" s="4"/>
      <c r="B21" s="4"/>
      <c r="C21" s="4"/>
      <c r="D21" s="4"/>
      <c r="E21" s="4"/>
      <c r="F21" s="4"/>
      <c r="G21" s="4"/>
      <c r="H21" s="4"/>
      <c r="I21" s="4"/>
    </row>
    <row r="22" spans="1:14" x14ac:dyDescent="0.3">
      <c r="A22" s="4"/>
      <c r="B22" s="4"/>
      <c r="C22" s="4"/>
      <c r="D22" s="4"/>
      <c r="E22" s="4"/>
      <c r="F22" s="4"/>
      <c r="G22" s="4"/>
      <c r="H22" s="4"/>
      <c r="I22" s="4"/>
    </row>
    <row r="23" spans="1:14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14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14" x14ac:dyDescent="0.3">
      <c r="A25" s="4"/>
      <c r="B25" s="4"/>
      <c r="C25" s="4"/>
      <c r="D25" s="4"/>
      <c r="E25" s="4"/>
      <c r="F25" s="86"/>
      <c r="G25" s="86"/>
      <c r="H25" s="86"/>
      <c r="I25" s="86"/>
      <c r="J25" s="48"/>
      <c r="K25" s="48"/>
      <c r="L25" s="48"/>
      <c r="M25" s="48"/>
      <c r="N25" s="48"/>
    </row>
    <row r="26" spans="1:14" x14ac:dyDescent="0.3">
      <c r="A26" s="4"/>
      <c r="B26" s="4"/>
      <c r="C26" s="4"/>
      <c r="D26" s="4"/>
      <c r="E26" s="4"/>
      <c r="F26" s="87"/>
      <c r="G26" s="87"/>
      <c r="H26" s="87"/>
      <c r="I26" s="87"/>
      <c r="J26" s="49"/>
      <c r="K26" s="49"/>
      <c r="L26" s="49"/>
      <c r="M26" s="49"/>
      <c r="N26" s="49"/>
    </row>
    <row r="27" spans="1:14" x14ac:dyDescent="0.3">
      <c r="A27" s="4"/>
      <c r="B27" s="4"/>
      <c r="C27" s="4"/>
      <c r="D27" s="4"/>
      <c r="E27" s="4"/>
      <c r="F27" s="88"/>
      <c r="G27" s="88"/>
      <c r="H27" s="88"/>
      <c r="I27" s="88"/>
      <c r="J27" s="38"/>
      <c r="K27" s="38"/>
      <c r="L27" s="38"/>
      <c r="M27" s="38"/>
      <c r="N27" s="38"/>
    </row>
    <row r="28" spans="1:14" x14ac:dyDescent="0.3">
      <c r="A28" s="4"/>
      <c r="B28" s="4"/>
      <c r="C28" s="4"/>
      <c r="D28" s="4"/>
      <c r="E28" s="4"/>
      <c r="F28" s="88"/>
      <c r="G28" s="88"/>
      <c r="H28" s="88"/>
      <c r="I28" s="88"/>
      <c r="J28" s="38"/>
      <c r="K28" s="38"/>
      <c r="L28" s="38"/>
      <c r="M28" s="38"/>
      <c r="N28" s="38"/>
    </row>
    <row r="29" spans="1:14" x14ac:dyDescent="0.3">
      <c r="A29" s="4"/>
      <c r="B29" s="4"/>
      <c r="C29" s="4"/>
      <c r="D29" s="4"/>
      <c r="E29" s="4"/>
      <c r="F29" s="88"/>
      <c r="G29" s="88"/>
      <c r="H29" s="88"/>
      <c r="I29" s="88"/>
      <c r="J29" s="38"/>
      <c r="K29" s="38"/>
      <c r="L29" s="38"/>
      <c r="M29" s="38"/>
      <c r="N29" s="38"/>
    </row>
    <row r="30" spans="1:14" x14ac:dyDescent="0.3">
      <c r="A30" s="4"/>
      <c r="B30" s="4"/>
      <c r="C30" s="4"/>
      <c r="D30" s="4"/>
      <c r="E30" s="4"/>
      <c r="F30" s="88"/>
      <c r="G30" s="88"/>
      <c r="H30" s="88"/>
      <c r="I30" s="88"/>
      <c r="J30" s="38"/>
      <c r="K30" s="38"/>
      <c r="L30" s="38"/>
      <c r="M30" s="38"/>
      <c r="N30" s="38"/>
    </row>
    <row r="31" spans="1:14" x14ac:dyDescent="0.3">
      <c r="A31" s="4"/>
      <c r="B31" s="4"/>
      <c r="C31" s="4"/>
      <c r="D31" s="4"/>
      <c r="E31" s="4"/>
      <c r="F31" s="88"/>
      <c r="G31" s="88"/>
      <c r="H31" s="88"/>
      <c r="I31" s="88"/>
      <c r="J31" s="38"/>
      <c r="K31" s="38"/>
      <c r="L31" s="38"/>
      <c r="M31" s="38"/>
      <c r="N31" s="38"/>
    </row>
    <row r="32" spans="1:14" x14ac:dyDescent="0.3">
      <c r="A32" s="4"/>
      <c r="B32" s="4"/>
      <c r="C32" s="4"/>
      <c r="D32" s="4"/>
      <c r="E32" s="4"/>
      <c r="F32" s="4"/>
      <c r="G32" s="4"/>
      <c r="H32" s="4"/>
      <c r="I32" s="4"/>
    </row>
  </sheetData>
  <sheetProtection algorithmName="SHA-512" hashValue="WCaLNS/MAymO2xSgA3NmvK2UutSpvfSERLPqgNT5q6DTozmDVz0LD3Lpx5HKUVRMEDGFdrAQUJwLXSKSjROztg==" saltValue="dXKlnsZJs2wET9H/YhWa0A==" spinCount="100000" sheet="1" objects="1" scenarios="1" selectLockedCells="1" selectUnlockedCells="1"/>
  <mergeCells count="2">
    <mergeCell ref="F4:H4"/>
    <mergeCell ref="B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C0C9-ADD2-44FA-8245-2076CDCD6AAB}">
  <sheetPr>
    <tabColor theme="4" tint="0.59999389629810485"/>
    <pageSetUpPr fitToPage="1"/>
  </sheetPr>
  <dimension ref="A1:L27"/>
  <sheetViews>
    <sheetView showGridLines="0" zoomScaleNormal="100" workbookViewId="0">
      <selection activeCell="A2" sqref="A2:E2"/>
    </sheetView>
  </sheetViews>
  <sheetFormatPr baseColWidth="10" defaultColWidth="0" defaultRowHeight="0" customHeight="1" zeroHeight="1" x14ac:dyDescent="0.3"/>
  <cols>
    <col min="1" max="9" width="10.453125" style="5" customWidth="1"/>
    <col min="10" max="10" width="9.1796875" style="4" customWidth="1"/>
    <col min="11" max="11" width="69.1796875" style="5" customWidth="1"/>
    <col min="12" max="12" width="1.1796875" style="5" customWidth="1"/>
    <col min="13" max="16384" width="9.1796875" style="5" hidden="1"/>
  </cols>
  <sheetData>
    <row r="1" spans="1:12" ht="6.75" customHeight="1" x14ac:dyDescent="0.3">
      <c r="A1" s="4"/>
      <c r="B1" s="4"/>
      <c r="C1" s="4"/>
      <c r="D1" s="4"/>
      <c r="E1" s="4"/>
      <c r="F1" s="4"/>
      <c r="G1" s="4"/>
      <c r="H1" s="4"/>
      <c r="I1" s="4"/>
      <c r="K1" s="4"/>
      <c r="L1" s="4"/>
    </row>
    <row r="2" spans="1:12" s="3" customFormat="1" ht="20.149999999999999" customHeight="1" x14ac:dyDescent="0.35">
      <c r="A2" s="114" t="s">
        <v>61</v>
      </c>
      <c r="B2" s="114"/>
      <c r="C2" s="114"/>
      <c r="D2" s="114"/>
      <c r="E2" s="114"/>
      <c r="F2" s="85"/>
      <c r="G2" s="85"/>
      <c r="H2" s="85"/>
      <c r="I2" s="85"/>
      <c r="J2" s="85"/>
      <c r="K2" s="89"/>
      <c r="L2" s="84"/>
    </row>
    <row r="3" spans="1:12" ht="16.5" customHeight="1" x14ac:dyDescent="0.3">
      <c r="A3" s="4"/>
      <c r="B3" s="4"/>
      <c r="C3" s="4"/>
      <c r="D3" s="4"/>
      <c r="E3" s="4"/>
      <c r="F3" s="4"/>
      <c r="G3" s="4"/>
      <c r="H3" s="4"/>
      <c r="I3" s="4"/>
      <c r="K3" s="4"/>
      <c r="L3" s="4"/>
    </row>
    <row r="4" spans="1:12" ht="27.75" customHeight="1" x14ac:dyDescent="0.45">
      <c r="A4" s="130" t="s">
        <v>18</v>
      </c>
      <c r="B4" s="131"/>
      <c r="C4" s="132"/>
      <c r="D4" s="123" t="s">
        <v>23</v>
      </c>
      <c r="E4" s="124"/>
      <c r="F4" s="125"/>
      <c r="G4" s="123" t="s">
        <v>24</v>
      </c>
      <c r="H4" s="124"/>
      <c r="I4" s="125"/>
      <c r="K4" s="4"/>
      <c r="L4" s="4"/>
    </row>
    <row r="5" spans="1:12" ht="27.75" customHeight="1" x14ac:dyDescent="0.45">
      <c r="A5" s="7"/>
      <c r="B5" s="8">
        <f>COUNTIF('Base de données Encadrants'!S:S, "A3")</f>
        <v>0</v>
      </c>
      <c r="C5" s="9"/>
      <c r="D5" s="10"/>
      <c r="E5" s="11">
        <f>COUNTIF('Base de données Encadrants'!S:S, "A2")</f>
        <v>0</v>
      </c>
      <c r="F5" s="12"/>
      <c r="G5" s="10"/>
      <c r="H5" s="11">
        <f>COUNTIF('Base de données Encadrants'!S:S, "A1")</f>
        <v>0</v>
      </c>
      <c r="I5" s="12"/>
      <c r="K5" s="4"/>
      <c r="L5" s="4"/>
    </row>
    <row r="6" spans="1:12" ht="24.5" x14ac:dyDescent="0.45">
      <c r="A6" s="13"/>
      <c r="B6" s="14" t="e">
        <f>B5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6" s="15"/>
      <c r="D6" s="16"/>
      <c r="E6" s="17" t="e">
        <f>E5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6" s="18"/>
      <c r="G6" s="16"/>
      <c r="H6" s="17" t="e">
        <f>H5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6" s="18"/>
      <c r="K6" s="4"/>
      <c r="L6" s="4"/>
    </row>
    <row r="7" spans="1:12" s="19" customFormat="1" ht="52.5" customHeight="1" x14ac:dyDescent="0.25">
      <c r="A7" s="120" t="s">
        <v>22</v>
      </c>
      <c r="B7" s="121"/>
      <c r="C7" s="122"/>
      <c r="D7" s="126" t="s">
        <v>38</v>
      </c>
      <c r="E7" s="127"/>
      <c r="F7" s="128"/>
      <c r="G7" s="126" t="s">
        <v>25</v>
      </c>
      <c r="H7" s="127"/>
      <c r="I7" s="128"/>
      <c r="J7" s="90"/>
      <c r="K7" s="90"/>
      <c r="L7" s="90"/>
    </row>
    <row r="8" spans="1:12" ht="27.75" customHeight="1" x14ac:dyDescent="0.45">
      <c r="A8" s="133" t="s">
        <v>27</v>
      </c>
      <c r="B8" s="134"/>
      <c r="C8" s="135"/>
      <c r="D8" s="6" t="s">
        <v>26</v>
      </c>
      <c r="E8" s="20"/>
      <c r="F8" s="21"/>
      <c r="G8" s="22" t="s">
        <v>28</v>
      </c>
      <c r="H8" s="23"/>
      <c r="I8" s="24"/>
      <c r="K8" s="4"/>
      <c r="L8" s="4"/>
    </row>
    <row r="9" spans="1:12" ht="27.75" customHeight="1" x14ac:dyDescent="0.45">
      <c r="A9" s="25"/>
      <c r="B9" s="26">
        <f>COUNTIF('Base de données Encadrants'!S:S, "B3")</f>
        <v>0</v>
      </c>
      <c r="C9" s="27"/>
      <c r="D9" s="28"/>
      <c r="E9" s="8">
        <f>COUNTIF('Base de données Encadrants'!S:S, "B2")</f>
        <v>0</v>
      </c>
      <c r="F9" s="29"/>
      <c r="G9" s="30"/>
      <c r="H9" s="11">
        <f>COUNTIF('Base de données Encadrants'!S:S, "B1")</f>
        <v>0</v>
      </c>
      <c r="I9" s="31"/>
      <c r="K9" s="4"/>
      <c r="L9" s="4"/>
    </row>
    <row r="10" spans="1:12" ht="24.5" x14ac:dyDescent="0.45">
      <c r="A10" s="25"/>
      <c r="B10" s="32" t="e">
        <f>B9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10" s="27"/>
      <c r="D10" s="28"/>
      <c r="E10" s="14" t="e">
        <f>E9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10" s="29"/>
      <c r="G10" s="30"/>
      <c r="H10" s="17" t="e">
        <f>H9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10" s="31"/>
      <c r="K10" s="4"/>
      <c r="L10" s="4"/>
    </row>
    <row r="11" spans="1:12" ht="52.5" customHeight="1" x14ac:dyDescent="0.3">
      <c r="A11" s="136" t="s">
        <v>32</v>
      </c>
      <c r="B11" s="137"/>
      <c r="C11" s="138"/>
      <c r="D11" s="120" t="s">
        <v>39</v>
      </c>
      <c r="E11" s="121"/>
      <c r="F11" s="122"/>
      <c r="G11" s="126" t="s">
        <v>19</v>
      </c>
      <c r="H11" s="127"/>
      <c r="I11" s="128"/>
      <c r="K11" s="4"/>
      <c r="L11" s="4"/>
    </row>
    <row r="12" spans="1:12" ht="27.75" customHeight="1" x14ac:dyDescent="0.45">
      <c r="A12" s="139" t="s">
        <v>29</v>
      </c>
      <c r="B12" s="140"/>
      <c r="C12" s="141"/>
      <c r="D12" s="33" t="s">
        <v>30</v>
      </c>
      <c r="E12" s="34"/>
      <c r="F12" s="34"/>
      <c r="G12" s="6" t="s">
        <v>31</v>
      </c>
      <c r="H12" s="20"/>
      <c r="I12" s="21"/>
      <c r="K12" s="4"/>
      <c r="L12" s="4"/>
    </row>
    <row r="13" spans="1:12" ht="27.75" customHeight="1" x14ac:dyDescent="0.45">
      <c r="A13" s="35"/>
      <c r="B13" s="26">
        <f>COUNTIF('Base de données Encadrants'!S:S, "C3")</f>
        <v>0</v>
      </c>
      <c r="C13" s="36"/>
      <c r="D13" s="35"/>
      <c r="E13" s="26">
        <f>COUNTIF('Base de données Encadrants'!S:S, "C2")</f>
        <v>0</v>
      </c>
      <c r="F13" s="37"/>
      <c r="G13" s="28"/>
      <c r="H13" s="8">
        <f>COUNTIF('Base de données Encadrants'!S:S, "C1")</f>
        <v>0</v>
      </c>
      <c r="I13" s="29"/>
      <c r="K13" s="4"/>
      <c r="L13" s="4"/>
    </row>
    <row r="14" spans="1:12" ht="24.5" x14ac:dyDescent="0.45">
      <c r="A14" s="35"/>
      <c r="B14" s="32" t="e">
        <f>B13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14" s="36"/>
      <c r="D14" s="35"/>
      <c r="E14" s="32" t="e">
        <f>E13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14" s="37"/>
      <c r="G14" s="28"/>
      <c r="H14" s="14" t="e">
        <f>H13/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14" s="29"/>
      <c r="K14" s="4"/>
      <c r="L14" s="4"/>
    </row>
    <row r="15" spans="1:12" s="38" customFormat="1" ht="52.5" customHeight="1" x14ac:dyDescent="0.35">
      <c r="A15" s="118" t="s">
        <v>20</v>
      </c>
      <c r="B15" s="119"/>
      <c r="C15" s="129"/>
      <c r="D15" s="118" t="s">
        <v>21</v>
      </c>
      <c r="E15" s="119"/>
      <c r="F15" s="119"/>
      <c r="G15" s="120" t="s">
        <v>33</v>
      </c>
      <c r="H15" s="121"/>
      <c r="I15" s="122"/>
      <c r="J15" s="88"/>
      <c r="K15" s="88"/>
      <c r="L15" s="88"/>
    </row>
    <row r="16" spans="1:12" ht="10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K16" s="4"/>
      <c r="L16" s="4"/>
    </row>
    <row r="17" spans="1:10" s="41" customFormat="1" ht="14" hidden="1" x14ac:dyDescent="0.3">
      <c r="A17" s="39" t="s">
        <v>34</v>
      </c>
      <c r="B17" s="40" t="s">
        <v>35</v>
      </c>
      <c r="C17" s="40" t="s">
        <v>0</v>
      </c>
      <c r="J17" s="91"/>
    </row>
    <row r="18" spans="1:10" ht="14" hidden="1" x14ac:dyDescent="0.3">
      <c r="A18" s="42">
        <v>3</v>
      </c>
      <c r="B18" s="43">
        <v>3</v>
      </c>
      <c r="C18" s="43">
        <f>COUNTIF('Base de données Encadrants'!S:S, "A1")</f>
        <v>0</v>
      </c>
    </row>
    <row r="19" spans="1:10" ht="14" hidden="1" x14ac:dyDescent="0.3">
      <c r="A19" s="42">
        <v>3</v>
      </c>
      <c r="B19" s="43">
        <v>2</v>
      </c>
      <c r="C19" s="43">
        <f>COUNTIF('Base de données Encadrants'!S:S, "B1")</f>
        <v>0</v>
      </c>
    </row>
    <row r="20" spans="1:10" ht="14" hidden="1" x14ac:dyDescent="0.3">
      <c r="A20" s="42">
        <v>3</v>
      </c>
      <c r="B20" s="43">
        <v>1</v>
      </c>
      <c r="C20" s="43">
        <f>COUNTIF('Base de données Encadrants'!S:S, "C1")</f>
        <v>0</v>
      </c>
    </row>
    <row r="21" spans="1:10" ht="15" hidden="1" customHeight="1" x14ac:dyDescent="0.3">
      <c r="A21" s="42">
        <v>2</v>
      </c>
      <c r="B21" s="43">
        <v>3</v>
      </c>
      <c r="C21" s="42">
        <f>COUNTIF('Base de données Encadrants'!S:S, "A2")</f>
        <v>0</v>
      </c>
    </row>
    <row r="22" spans="1:10" ht="15" hidden="1" customHeight="1" x14ac:dyDescent="0.3">
      <c r="A22" s="42">
        <v>2</v>
      </c>
      <c r="B22" s="43">
        <v>2</v>
      </c>
      <c r="C22" s="42">
        <f>COUNTIF('Base de données Encadrants'!S:S, "B2")</f>
        <v>0</v>
      </c>
    </row>
    <row r="23" spans="1:10" ht="15" hidden="1" customHeight="1" x14ac:dyDescent="0.3">
      <c r="A23" s="42">
        <v>2</v>
      </c>
      <c r="B23" s="43">
        <v>1</v>
      </c>
      <c r="C23" s="42">
        <f>COUNTIF('Base de données Encadrants'!S:S, "C2")</f>
        <v>0</v>
      </c>
    </row>
    <row r="24" spans="1:10" ht="15" hidden="1" customHeight="1" x14ac:dyDescent="0.3">
      <c r="A24" s="42">
        <v>1</v>
      </c>
      <c r="B24" s="43">
        <v>3</v>
      </c>
      <c r="C24" s="42">
        <f>COUNTIF('Base de données Encadrants'!S:S, "A3")</f>
        <v>0</v>
      </c>
    </row>
    <row r="25" spans="1:10" ht="15" hidden="1" customHeight="1" x14ac:dyDescent="0.3">
      <c r="A25" s="42">
        <v>1</v>
      </c>
      <c r="B25" s="43">
        <v>2</v>
      </c>
      <c r="C25" s="42">
        <f>COUNTIF('Base de données Encadrants'!S:S, "B3")</f>
        <v>0</v>
      </c>
    </row>
    <row r="26" spans="1:10" ht="15" hidden="1" customHeight="1" x14ac:dyDescent="0.3">
      <c r="A26" s="42">
        <v>1</v>
      </c>
      <c r="B26" s="43">
        <v>1</v>
      </c>
      <c r="C26" s="42">
        <f>COUNTIF('Base de données Encadrants'!S:S, "C3")</f>
        <v>0</v>
      </c>
    </row>
    <row r="27" spans="1:10" ht="15" hidden="1" customHeight="1" x14ac:dyDescent="0.3"/>
  </sheetData>
  <sheetProtection algorithmName="SHA-512" hashValue="TUw7B24BmYq5YdmKbBATae9Y3vHHMUNTxj9IjDt+VNWUuqo36Ds+6IM0kujkNUAfJhSEeG8cHQJb+pusCWePdA==" saltValue="Uqm9LAtdfpIbhbKl+P20BQ==" spinCount="100000" sheet="1" objects="1" scenarios="1" selectLockedCells="1" selectUnlockedCells="1"/>
  <mergeCells count="15">
    <mergeCell ref="A2:E2"/>
    <mergeCell ref="D15:F15"/>
    <mergeCell ref="G15:I15"/>
    <mergeCell ref="D4:F4"/>
    <mergeCell ref="D7:F7"/>
    <mergeCell ref="G4:I4"/>
    <mergeCell ref="G7:I7"/>
    <mergeCell ref="D11:F11"/>
    <mergeCell ref="G11:I11"/>
    <mergeCell ref="A15:C15"/>
    <mergeCell ref="A7:C7"/>
    <mergeCell ref="A4:C4"/>
    <mergeCell ref="A8:C8"/>
    <mergeCell ref="A11:C11"/>
    <mergeCell ref="A12:C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6DC-D170-41C7-A079-B4D45EC00780}">
  <sheetPr>
    <tabColor theme="2" tint="-0.749992370372631"/>
  </sheetPr>
  <dimension ref="A1:K26"/>
  <sheetViews>
    <sheetView zoomScaleNormal="100" workbookViewId="0">
      <selection activeCell="A21" sqref="A21"/>
    </sheetView>
  </sheetViews>
  <sheetFormatPr baseColWidth="10" defaultColWidth="0" defaultRowHeight="0" customHeight="1" zeroHeight="1" x14ac:dyDescent="0.3"/>
  <cols>
    <col min="1" max="1" width="23.54296875" style="5" customWidth="1"/>
    <col min="2" max="11" width="0" style="5" hidden="1" customWidth="1"/>
    <col min="12" max="16384" width="9.1796875" style="5" hidden="1"/>
  </cols>
  <sheetData>
    <row r="1" spans="1:1" s="3" customFormat="1" ht="30" customHeight="1" x14ac:dyDescent="0.35">
      <c r="A1" s="1"/>
    </row>
    <row r="2" spans="1:1" ht="14" x14ac:dyDescent="0.3">
      <c r="A2" s="44"/>
    </row>
    <row r="3" spans="1:1" ht="14" x14ac:dyDescent="0.3">
      <c r="A3" s="45">
        <v>1</v>
      </c>
    </row>
    <row r="4" spans="1:1" ht="14" x14ac:dyDescent="0.3">
      <c r="A4" s="45">
        <v>2</v>
      </c>
    </row>
    <row r="5" spans="1:1" ht="14" x14ac:dyDescent="0.3">
      <c r="A5" s="45">
        <v>3</v>
      </c>
    </row>
    <row r="6" spans="1:1" ht="15" customHeight="1" x14ac:dyDescent="0.3"/>
    <row r="7" spans="1:1" ht="15" customHeight="1" x14ac:dyDescent="0.3">
      <c r="A7" s="5" t="s">
        <v>44</v>
      </c>
    </row>
    <row r="8" spans="1:1" ht="15" customHeight="1" x14ac:dyDescent="0.3">
      <c r="A8" s="5" t="s">
        <v>37</v>
      </c>
    </row>
    <row r="9" spans="1:1" ht="15" customHeight="1" x14ac:dyDescent="0.3">
      <c r="A9" s="5" t="s">
        <v>45</v>
      </c>
    </row>
    <row r="10" spans="1:1" ht="15" customHeight="1" x14ac:dyDescent="0.3"/>
    <row r="11" spans="1:1" ht="15" customHeight="1" x14ac:dyDescent="0.3"/>
    <row r="12" spans="1:1" ht="15" customHeight="1" x14ac:dyDescent="0.3">
      <c r="A12" s="5" t="s">
        <v>46</v>
      </c>
    </row>
    <row r="13" spans="1:1" ht="15" customHeight="1" x14ac:dyDescent="0.3">
      <c r="A13" s="5" t="s">
        <v>47</v>
      </c>
    </row>
    <row r="14" spans="1:1" ht="15" customHeight="1" x14ac:dyDescent="0.3">
      <c r="A14" s="5" t="s">
        <v>48</v>
      </c>
    </row>
    <row r="15" spans="1:1" ht="15" customHeight="1" x14ac:dyDescent="0.3"/>
    <row r="16" spans="1:1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de données Encadrants</vt:lpstr>
      <vt:lpstr>1. Évaluation des compétences</vt:lpstr>
      <vt:lpstr>2. Evaluation des potentiels</vt:lpstr>
      <vt:lpstr>Paramètres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Alban</dc:creator>
  <cp:keywords/>
  <dc:description/>
  <cp:lastModifiedBy>Nadège GRECIET</cp:lastModifiedBy>
  <cp:revision/>
  <cp:lastPrinted>2025-11-21T11:32:28Z</cp:lastPrinted>
  <dcterms:created xsi:type="dcterms:W3CDTF">2023-12-11T18:18:58Z</dcterms:created>
  <dcterms:modified xsi:type="dcterms:W3CDTF">2025-11-21T15:39:22Z</dcterms:modified>
  <cp:category/>
  <cp:contentStatus/>
</cp:coreProperties>
</file>